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0" windowHeight="12300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  <sheet name="List2" sheetId="2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G90" i="7"/>
  <c r="H90" i="7"/>
  <c r="F90" i="7"/>
  <c r="E90" i="7"/>
  <c r="E128" i="3"/>
  <c r="F37" i="1" l="1"/>
  <c r="G34" i="1"/>
  <c r="G37" i="1" s="1"/>
  <c r="H34" i="1" s="1"/>
  <c r="H37" i="1" s="1"/>
  <c r="I34" i="1" s="1"/>
  <c r="I37" i="1" s="1"/>
  <c r="J34" i="1" s="1"/>
  <c r="J37" i="1" s="1"/>
  <c r="J21" i="1"/>
  <c r="I21" i="1"/>
  <c r="H21" i="1"/>
  <c r="G21" i="1"/>
  <c r="F21" i="1"/>
  <c r="J11" i="1"/>
  <c r="I11" i="1"/>
  <c r="H11" i="1"/>
  <c r="G11" i="1"/>
  <c r="F11" i="1"/>
  <c r="J8" i="1"/>
  <c r="I8" i="1"/>
  <c r="H8" i="1"/>
  <c r="G8" i="1"/>
  <c r="F8" i="1"/>
  <c r="J14" i="1" l="1"/>
  <c r="J22" i="1" s="1"/>
  <c r="J28" i="1" s="1"/>
  <c r="J29" i="1" s="1"/>
  <c r="G14" i="1"/>
  <c r="G22" i="1" s="1"/>
  <c r="G28" i="1" s="1"/>
  <c r="G29" i="1" s="1"/>
  <c r="F14" i="1"/>
  <c r="F22" i="1" s="1"/>
  <c r="F28" i="1" s="1"/>
  <c r="F29" i="1" s="1"/>
  <c r="H14" i="1"/>
  <c r="H22" i="1" s="1"/>
  <c r="H28" i="1" s="1"/>
  <c r="H29" i="1" s="1"/>
  <c r="I22" i="1" l="1"/>
  <c r="I28" i="1" s="1"/>
  <c r="I29" i="1" s="1"/>
</calcChain>
</file>

<file path=xl/sharedStrings.xml><?xml version="1.0" encoding="utf-8"?>
<sst xmlns="http://schemas.openxmlformats.org/spreadsheetml/2006/main" count="515" uniqueCount="185">
  <si>
    <t>PRIHODI UKUPNO</t>
  </si>
  <si>
    <t>PRIHODI POSLOVANJA</t>
  </si>
  <si>
    <t>RASHODI UKUPNO</t>
  </si>
  <si>
    <t>RAZLIKA - VIŠAK / MANJAK</t>
  </si>
  <si>
    <t>VIŠAK / MANJAK IZ PRETHODNE(IH) GODINE KOJI ĆE SE RASPOREDITI / POKRITI</t>
  </si>
  <si>
    <t>NETO FINANCIRANJE</t>
  </si>
  <si>
    <t>VIŠAK / MANJAK + NETO FINANCIRANJE</t>
  </si>
  <si>
    <t>Izvršenje 2021.</t>
  </si>
  <si>
    <t>Plan 2022.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</si>
  <si>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</si>
  <si>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</si>
  <si>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</si>
  <si>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</si>
  <si>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</si>
  <si>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</si>
  <si>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</si>
  <si>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Prihodi od prodaje nefinancijske imovine</t>
  </si>
  <si>
    <t>RASHODI POSLOVANJA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</si>
  <si>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</si>
  <si>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</si>
  <si>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</si>
  <si>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</si>
  <si>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</si>
  <si>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</si>
  <si>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BROJČANA OZNAKA I NAZIV</t>
  </si>
  <si>
    <t>UKUPNI RASHODI</t>
  </si>
  <si>
    <t>01 Opće javne usluge</t>
  </si>
  <si>
    <t>011 Izvršna i zakonodavna tijela, financijski i fiskalni poslovi</t>
  </si>
  <si>
    <t>013 Opće usluge</t>
  </si>
  <si>
    <t>04 Ekonomski poslovi</t>
  </si>
  <si>
    <t>041 Opći ekonomski, trgovački i poslovi vezani uz rad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</si>
  <si>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</si>
  <si>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</si>
  <si>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</si>
  <si>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</si>
  <si>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</si>
  <si>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</si>
  <si>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</si>
  <si>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</si>
  <si>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</si>
  <si>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</si>
  <si>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</si>
  <si>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</si>
  <si>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</si>
  <si>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</si>
  <si>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Plan za 2023.</t>
  </si>
  <si>
    <t>Projekcija 
za 2024.</t>
  </si>
  <si>
    <t>Projekcija 
za 2025.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</si>
  <si>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</si>
  <si>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</si>
  <si>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</si>
  <si>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FINANCIJSKI PLAN PRORAČUNSKOG KORISNIKA JEDINICE LOKALNE I PODRUČNE (REGIONALNE) SAMOUPRAVE 
ZA 2023. I PROJEKCIJA ZA 2024. I 2025. GODINU</t>
  </si>
  <si>
    <t>Rashodi za nabavu proizvedene dugotrajne imovine</t>
  </si>
  <si>
    <t>Naziv</t>
  </si>
  <si>
    <t>Prihodi od upravnih i administrativnih pristojbi, pristojbi po posebnim propisima i naknada</t>
  </si>
  <si>
    <t>18.581,19</t>
  </si>
  <si>
    <t>17.121,24</t>
  </si>
  <si>
    <t>Višak prihoda poslovanja</t>
  </si>
  <si>
    <t>Financijski rashodi</t>
  </si>
  <si>
    <t>2.654,46</t>
  </si>
  <si>
    <t>Prihodi od prodaje proizvoda i robe te pruženih usluga i prihodi od donacija</t>
  </si>
  <si>
    <t>Prihodi za posebne namjene</t>
  </si>
  <si>
    <t>0</t>
  </si>
  <si>
    <t>107.094,21</t>
  </si>
  <si>
    <t>UKUPNO</t>
  </si>
  <si>
    <t>F.P. i dod.udio u por.na doh</t>
  </si>
  <si>
    <t>Ostale pomoći Državni proračun</t>
  </si>
  <si>
    <t>Ostale pomoći JLS</t>
  </si>
  <si>
    <t>Ostale pomoći EU</t>
  </si>
  <si>
    <t>7.432,48</t>
  </si>
  <si>
    <t>Tekuće donacije</t>
  </si>
  <si>
    <t>1.327,23</t>
  </si>
  <si>
    <t>107.075,96</t>
  </si>
  <si>
    <t>Aktivnost: Djelatnost osnovnih škola</t>
  </si>
  <si>
    <t>Aktivnost: 030-04-00-2202-01</t>
  </si>
  <si>
    <t>F.P. i dod. u por. na doh.</t>
  </si>
  <si>
    <t xml:space="preserve">Izvor financiranja: 45 </t>
  </si>
  <si>
    <t xml:space="preserve">Izvor financiranja: 53 </t>
  </si>
  <si>
    <t xml:space="preserve">Izvor financiranja: 51 </t>
  </si>
  <si>
    <t>Državni proračun</t>
  </si>
  <si>
    <t>Administracija i upravljanje</t>
  </si>
  <si>
    <t>Aktivnost: 030-04-00-2202-04</t>
  </si>
  <si>
    <t>Aktivnost: 030-04-00-2203-04</t>
  </si>
  <si>
    <t>Podizanje kvalitete i standarda u školstvu</t>
  </si>
  <si>
    <t>JLS (Općina Ražanac)</t>
  </si>
  <si>
    <t>Ostale pomoći EU Inkluzija</t>
  </si>
  <si>
    <t>Inkluzija  - korak bliže društvu bez prepreka 2020./2021.</t>
  </si>
  <si>
    <t>Aktivnost: 030-04-00-4302-25</t>
  </si>
  <si>
    <t xml:space="preserve">Izvor financiranja: 54 </t>
  </si>
  <si>
    <t xml:space="preserve">Izvor financiranja: 110 </t>
  </si>
  <si>
    <t>Aktivnost: 030-04-00-2203-27</t>
  </si>
  <si>
    <t>Udžbenici</t>
  </si>
  <si>
    <t>Aktivnost: 030-04-00-2203-06</t>
  </si>
  <si>
    <t>Školska kuhinja</t>
  </si>
  <si>
    <t xml:space="preserve">Izvor finaciranja: 41 </t>
  </si>
  <si>
    <t xml:space="preserve">Izvor financiranja: 41 </t>
  </si>
  <si>
    <t xml:space="preserve">Izvor financiranja: 31 </t>
  </si>
  <si>
    <t xml:space="preserve">Izvor financiranja: 61 </t>
  </si>
  <si>
    <t>Izvor financiranja: 42</t>
  </si>
  <si>
    <t>PROGRAM 2202</t>
  </si>
  <si>
    <t>OSNOVNO ŠKOLSTVO- STANDARD</t>
  </si>
  <si>
    <t>Rashodi za dodatna ulaganja na nefinancijskoj imovini</t>
  </si>
  <si>
    <t>FINANCIJSKI PLAN PRORAČUNSKOG KORISNIKA JEDINICE LOKALNE I PODRUČNE (REGIONALNE) SAMOUPRAVE 
ZA 2024. I PROJEKCIJA ZA 2025. I 2026. GODINU</t>
  </si>
  <si>
    <t>EUR</t>
  </si>
  <si>
    <t>Izvršenje 2022.*</t>
  </si>
  <si>
    <t>Plan 2023.</t>
  </si>
  <si>
    <t>Proračun za 2024.</t>
  </si>
  <si>
    <t>Projekcija proračuna
za 2025.</t>
  </si>
  <si>
    <t>Projekcija proračuna
za 2026.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</si>
  <si>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</si>
  <si>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</si>
  <si>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</si>
  <si>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</si>
  <si>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</si>
  <si>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</si>
  <si>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</si>
  <si>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</si>
  <si>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</si>
  <si>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</si>
  <si>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D) VIŠEGODIŠNJI PLAN URAVNOTEŽENJA</t>
  </si>
  <si>
    <t>VIŠAK / MANJAK TEKUĆE GODINE</t>
  </si>
  <si>
    <t>* Napomena: Iznosi u stupcima Izvršenje 2022. preračunavaju se iz kuna u eure prema fiksnom tečaju konverzije (1 EUR=7,53450 kuna) i po pravilima za preračunavanje i zaokruživanje.</t>
  </si>
  <si>
    <t>Izvršenje 2022.</t>
  </si>
  <si>
    <t>Plan za 2024.</t>
  </si>
  <si>
    <t>Projekcija 
za 2026.</t>
  </si>
  <si>
    <t>1.066.939,47</t>
  </si>
  <si>
    <t>9.157,89</t>
  </si>
  <si>
    <t>7.432,45</t>
  </si>
  <si>
    <t>112.309,95</t>
  </si>
  <si>
    <t>1.093.612,96</t>
  </si>
  <si>
    <t>2.720,82</t>
  </si>
  <si>
    <t>9.386,84</t>
  </si>
  <si>
    <t>7.618,26</t>
  </si>
  <si>
    <t>115.117,70</t>
  </si>
  <si>
    <t>1.120.953,28</t>
  </si>
  <si>
    <t>2.788,84</t>
  </si>
  <si>
    <t>9.621,51</t>
  </si>
  <si>
    <t>7.808,75</t>
  </si>
  <si>
    <t>117.995,67</t>
  </si>
  <si>
    <t>958.590,48</t>
  </si>
  <si>
    <t>18,25</t>
  </si>
  <si>
    <t>112.291,7</t>
  </si>
  <si>
    <t>115.098,99</t>
  </si>
  <si>
    <t>18,71</t>
  </si>
  <si>
    <t>19,17</t>
  </si>
  <si>
    <t>117.976,5</t>
  </si>
  <si>
    <t>981.367,98</t>
  </si>
  <si>
    <t>1.005.902,18</t>
  </si>
  <si>
    <t>63.223,42</t>
  </si>
  <si>
    <t>1.031.049,74</t>
  </si>
  <si>
    <t>64.804,00</t>
  </si>
  <si>
    <t>2.327,23</t>
  </si>
  <si>
    <t>2.385,41</t>
  </si>
  <si>
    <t>2.445,05</t>
  </si>
  <si>
    <t>14.627,20</t>
  </si>
  <si>
    <t>14.992,87</t>
  </si>
  <si>
    <t>15.367,69</t>
  </si>
  <si>
    <t>878.625,00</t>
  </si>
  <si>
    <t>17.121,25</t>
  </si>
  <si>
    <t>7.963,38</t>
  </si>
  <si>
    <t>61.384,30</t>
  </si>
  <si>
    <t>10.505,55</t>
  </si>
  <si>
    <t>773,77</t>
  </si>
  <si>
    <t>9.993,67</t>
  </si>
  <si>
    <t>2.464,17</t>
  </si>
  <si>
    <t>26,54</t>
  </si>
  <si>
    <t>184.723,99</t>
  </si>
  <si>
    <t>2.071,47</t>
  </si>
  <si>
    <t>946.397,49</t>
  </si>
  <si>
    <t>15,93</t>
  </si>
  <si>
    <t>53.240,26</t>
  </si>
  <si>
    <t>3.693,01</t>
  </si>
  <si>
    <t>13.719,96</t>
  </si>
  <si>
    <t>877.209,55</t>
  </si>
  <si>
    <t>55.467,98</t>
  </si>
  <si>
    <t>127.774,80</t>
  </si>
  <si>
    <t>7.963,35</t>
  </si>
  <si>
    <t>112.291,70</t>
  </si>
  <si>
    <t>117.976,50</t>
  </si>
  <si>
    <t>1.031,049,74</t>
  </si>
  <si>
    <t>19.045,72</t>
  </si>
  <si>
    <t>19.521,86</t>
  </si>
  <si>
    <t>68.665,06</t>
  </si>
  <si>
    <t>70.381,68</t>
  </si>
  <si>
    <t>66.990,30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</si>
</sst>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3" xfId="0" applyNumberFormat="1" applyFont="1" applyFill="1" applyBorder="1" applyAlignment="1" applyProtection="1">
      <alignment horizontal="left" vertical="center"/>
    </xf>
    <xf numFmtId="0" fontId="8" fillId="2" borderId="3" xfId="0" applyNumberFormat="1" applyFont="1" applyFill="1" applyBorder="1" applyAlignment="1" applyProtection="1">
      <alignment horizontal="left" vertical="center" wrapText="1"/>
    </xf>
    <xf numFmtId="0" fontId="8" fillId="2" borderId="3" xfId="0" applyFont="1" applyFill="1" applyBorder="1" applyAlignment="1">
      <alignment horizontal="left" vertical="center"/>
    </xf>
    <xf numFmtId="0" fontId="9" fillId="2" borderId="3" xfId="0" quotePrefix="1" applyFont="1" applyFill="1" applyBorder="1" applyAlignment="1">
      <alignment horizontal="left" vertical="center" wrapText="1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0" fillId="2" borderId="3" xfId="0" applyNumberFormat="1" applyFont="1" applyFill="1" applyBorder="1" applyAlignment="1" applyProtection="1">
      <alignment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10" fillId="2" borderId="3" xfId="0" quotePrefix="1" applyFont="1" applyFill="1" applyBorder="1" applyAlignment="1">
      <alignment horizontal="left" vertical="center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 applyProtection="1">
      <alignment horizontal="right" wrapText="1"/>
    </xf>
    <xf numFmtId="3" fontId="6" fillId="0" borderId="3" xfId="0" applyNumberFormat="1" applyFont="1" applyBorder="1" applyAlignment="1">
      <alignment horizontal="right"/>
    </xf>
    <xf numFmtId="0" fontId="16" fillId="0" borderId="5" xfId="0" applyFont="1" applyBorder="1" applyAlignment="1">
      <alignment horizontal="right" vertical="center"/>
    </xf>
    <xf numFmtId="0" fontId="10" fillId="3" borderId="1" xfId="0" applyFont="1" applyFill="1" applyBorder="1" applyAlignment="1">
      <alignment horizontal="left" vertical="center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49" fontId="3" fillId="2" borderId="3" xfId="0" applyNumberFormat="1" applyFont="1" applyFill="1" applyBorder="1" applyAlignment="1">
      <alignment horizontal="right"/>
    </xf>
    <xf numFmtId="49" fontId="3" fillId="2" borderId="3" xfId="0" applyNumberFormat="1" applyFont="1" applyFill="1" applyBorder="1" applyAlignment="1" applyProtection="1">
      <alignment horizontal="right" wrapText="1"/>
    </xf>
    <xf numFmtId="0" fontId="0" fillId="0" borderId="3" xfId="0" applyBorder="1"/>
    <xf numFmtId="4" fontId="0" fillId="0" borderId="3" xfId="0" applyNumberFormat="1" applyBorder="1"/>
    <xf numFmtId="0" fontId="0" fillId="0" borderId="0" xfId="0" applyBorder="1"/>
    <xf numFmtId="4" fontId="0" fillId="0" borderId="0" xfId="0" applyNumberFormat="1" applyBorder="1"/>
    <xf numFmtId="0" fontId="1" fillId="0" borderId="3" xfId="0" applyFont="1" applyBorder="1"/>
    <xf numFmtId="4" fontId="1" fillId="0" borderId="3" xfId="0" applyNumberFormat="1" applyFont="1" applyBorder="1"/>
    <xf numFmtId="49" fontId="3" fillId="2" borderId="4" xfId="0" applyNumberFormat="1" applyFont="1" applyFill="1" applyBorder="1" applyAlignment="1">
      <alignment horizontal="right"/>
    </xf>
    <xf numFmtId="0" fontId="6" fillId="2" borderId="1" xfId="0" applyNumberFormat="1" applyFont="1" applyFill="1" applyBorder="1" applyAlignment="1" applyProtection="1">
      <alignment horizontal="left" vertical="center" indent="1"/>
    </xf>
    <xf numFmtId="0" fontId="6" fillId="2" borderId="2" xfId="0" applyNumberFormat="1" applyFont="1" applyFill="1" applyBorder="1" applyAlignment="1" applyProtection="1">
      <alignment horizontal="left" vertical="center" wrapText="1" indent="1"/>
    </xf>
    <xf numFmtId="0" fontId="6" fillId="2" borderId="4" xfId="0" applyNumberFormat="1" applyFont="1" applyFill="1" applyBorder="1" applyAlignment="1" applyProtection="1">
      <alignment horizontal="left" vertical="center" wrapText="1" indent="1"/>
    </xf>
    <xf numFmtId="3" fontId="6" fillId="2" borderId="4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 applyProtection="1">
      <alignment horizontal="right" wrapText="1"/>
    </xf>
    <xf numFmtId="0" fontId="1" fillId="0" borderId="0" xfId="0" applyFont="1"/>
    <xf numFmtId="49" fontId="0" fillId="0" borderId="3" xfId="0" applyNumberFormat="1" applyBorder="1"/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wrapText="1"/>
    </xf>
    <xf numFmtId="0" fontId="8" fillId="3" borderId="2" xfId="0" applyNumberFormat="1" applyFont="1" applyFill="1" applyBorder="1" applyAlignment="1" applyProtection="1">
      <alignment vertical="center"/>
    </xf>
    <xf numFmtId="4" fontId="0" fillId="0" borderId="3" xfId="0" applyNumberFormat="1" applyBorder="1" applyAlignment="1">
      <alignment horizontal="right"/>
    </xf>
    <xf numFmtId="3" fontId="10" fillId="4" borderId="1" xfId="0" quotePrefix="1" applyNumberFormat="1" applyFont="1" applyFill="1" applyBorder="1" applyAlignment="1">
      <alignment horizontal="right"/>
    </xf>
    <xf numFmtId="3" fontId="10" fillId="4" borderId="3" xfId="0" applyNumberFormat="1" applyFont="1" applyFill="1" applyBorder="1" applyAlignment="1" applyProtection="1">
      <alignment horizontal="right" wrapText="1"/>
    </xf>
    <xf numFmtId="3" fontId="10" fillId="3" borderId="1" xfId="0" quotePrefix="1" applyNumberFormat="1" applyFont="1" applyFill="1" applyBorder="1" applyAlignment="1">
      <alignment horizontal="right"/>
    </xf>
    <xf numFmtId="3" fontId="10" fillId="3" borderId="3" xfId="0" quotePrefix="1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Alignment="1">
      <alignment wrapText="1"/>
    </xf>
    <xf numFmtId="0" fontId="18" fillId="0" borderId="0" xfId="0" quotePrefix="1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/>
    <xf numFmtId="0" fontId="10" fillId="0" borderId="1" xfId="0" quotePrefix="1" applyFont="1" applyBorder="1" applyAlignment="1">
      <alignment horizontal="left" wrapText="1"/>
    </xf>
    <xf numFmtId="0" fontId="10" fillId="0" borderId="2" xfId="0" quotePrefix="1" applyFont="1" applyBorder="1" applyAlignment="1">
      <alignment horizontal="left" wrapText="1"/>
    </xf>
    <xf numFmtId="0" fontId="10" fillId="0" borderId="2" xfId="0" quotePrefix="1" applyFont="1" applyBorder="1" applyAlignment="1">
      <alignment horizontal="center" wrapText="1"/>
    </xf>
    <xf numFmtId="0" fontId="10" fillId="0" borderId="2" xfId="0" quotePrefix="1" applyNumberFormat="1" applyFont="1" applyFill="1" applyBorder="1" applyAlignment="1" applyProtection="1">
      <alignment horizontal="left"/>
    </xf>
    <xf numFmtId="0" fontId="10" fillId="2" borderId="3" xfId="0" applyNumberFormat="1" applyFont="1" applyFill="1" applyBorder="1" applyAlignment="1" applyProtection="1">
      <alignment horizontal="center" vertical="center" wrapText="1"/>
    </xf>
    <xf numFmtId="3" fontId="6" fillId="3" borderId="1" xfId="0" quotePrefix="1" applyNumberFormat="1" applyFont="1" applyFill="1" applyBorder="1" applyAlignment="1">
      <alignment horizontal="right"/>
    </xf>
    <xf numFmtId="3" fontId="6" fillId="3" borderId="3" xfId="0" quotePrefix="1" applyNumberFormat="1" applyFont="1" applyFill="1" applyBorder="1" applyAlignment="1">
      <alignment horizontal="right"/>
    </xf>
    <xf numFmtId="49" fontId="8" fillId="2" borderId="4" xfId="0" applyNumberFormat="1" applyFont="1" applyFill="1" applyBorder="1" applyAlignment="1">
      <alignment horizontal="right"/>
    </xf>
    <xf numFmtId="49" fontId="0" fillId="0" borderId="3" xfId="0" applyNumberFormat="1" applyBorder="1" applyAlignment="1">
      <alignment horizontal="right"/>
    </xf>
    <xf numFmtId="49" fontId="0" fillId="0" borderId="0" xfId="0" applyNumberFormat="1"/>
    <xf numFmtId="0" fontId="10" fillId="3" borderId="1" xfId="0" quotePrefix="1" applyNumberFormat="1" applyFont="1" applyFill="1" applyBorder="1" applyAlignment="1" applyProtection="1">
      <alignment horizontal="left" vertical="center" wrapText="1"/>
    </xf>
    <xf numFmtId="0" fontId="8" fillId="3" borderId="2" xfId="0" applyNumberFormat="1" applyFont="1" applyFill="1" applyBorder="1" applyAlignment="1" applyProtection="1">
      <alignment vertical="center" wrapText="1"/>
    </xf>
    <xf numFmtId="0" fontId="14" fillId="0" borderId="0" xfId="0" applyNumberFormat="1" applyFont="1" applyFill="1" applyBorder="1" applyAlignment="1" applyProtection="1">
      <alignment wrapText="1"/>
    </xf>
    <xf numFmtId="0" fontId="15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wrapText="1"/>
    </xf>
    <xf numFmtId="0" fontId="10" fillId="3" borderId="1" xfId="0" applyNumberFormat="1" applyFont="1" applyFill="1" applyBorder="1" applyAlignment="1" applyProtection="1">
      <alignment horizontal="left" vertical="center" wrapText="1"/>
    </xf>
    <xf numFmtId="0" fontId="10" fillId="3" borderId="2" xfId="0" applyNumberFormat="1" applyFont="1" applyFill="1" applyBorder="1" applyAlignment="1" applyProtection="1">
      <alignment horizontal="left" vertical="center" wrapText="1"/>
    </xf>
    <xf numFmtId="0" fontId="10" fillId="3" borderId="4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10" fillId="4" borderId="1" xfId="0" applyNumberFormat="1" applyFont="1" applyFill="1" applyBorder="1" applyAlignment="1" applyProtection="1">
      <alignment horizontal="left" vertical="center" wrapText="1"/>
    </xf>
    <xf numFmtId="0" fontId="10" fillId="4" borderId="2" xfId="0" applyNumberFormat="1" applyFont="1" applyFill="1" applyBorder="1" applyAlignment="1" applyProtection="1">
      <alignment horizontal="left" vertical="center" wrapText="1"/>
    </xf>
    <xf numFmtId="0" fontId="10" fillId="4" borderId="4" xfId="0" applyNumberFormat="1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0" fillId="0" borderId="1" xfId="0" quotePrefix="1" applyFont="1" applyBorder="1" applyAlignment="1">
      <alignment horizontal="left" vertical="center"/>
    </xf>
    <xf numFmtId="0" fontId="8" fillId="0" borderId="2" xfId="0" applyNumberFormat="1" applyFont="1" applyFill="1" applyBorder="1" applyAlignment="1" applyProtection="1">
      <alignment vertical="center"/>
    </xf>
    <xf numFmtId="0" fontId="10" fillId="0" borderId="1" xfId="0" quotePrefix="1" applyNumberFormat="1" applyFont="1" applyFill="1" applyBorder="1" applyAlignment="1" applyProtection="1">
      <alignment horizontal="left" vertical="center" wrapText="1"/>
    </xf>
    <xf numFmtId="0" fontId="8" fillId="0" borderId="2" xfId="0" applyNumberFormat="1" applyFont="1" applyFill="1" applyBorder="1" applyAlignment="1" applyProtection="1">
      <alignment vertical="center" wrapText="1"/>
    </xf>
    <xf numFmtId="0" fontId="11" fillId="0" borderId="0" xfId="0" applyNumberFormat="1" applyFont="1" applyFill="1" applyBorder="1" applyAlignment="1" applyProtection="1">
      <alignment vertical="center" wrapText="1"/>
    </xf>
    <xf numFmtId="0" fontId="8" fillId="3" borderId="2" xfId="0" applyNumberFormat="1" applyFont="1" applyFill="1" applyBorder="1" applyAlignment="1" applyProtection="1">
      <alignment vertical="center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0" fontId="10" fillId="0" borderId="1" xfId="0" quotePrefix="1" applyFont="1" applyFill="1" applyBorder="1" applyAlignment="1">
      <alignment horizontal="left" vertical="center"/>
    </xf>
    <xf numFmtId="0" fontId="12" fillId="0" borderId="0" xfId="0" applyFont="1" applyAlignment="1">
      <alignment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right"/>
    </xf>
    <xf numFmtId="4" fontId="0" fillId="0" borderId="0" xfId="0" applyNumberForma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zoomScale="91" zoomScaleNormal="91" workbookViewId="0">
      <selection activeCell="M15" sqref="M15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84" t="s">
        <v>102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18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0" ht="15.75" customHeight="1" x14ac:dyDescent="0.25">
      <c r="A3" s="84" t="s">
        <v>35</v>
      </c>
      <c r="B3" s="84"/>
      <c r="C3" s="84"/>
      <c r="D3" s="84"/>
      <c r="E3" s="84"/>
      <c r="F3" s="84"/>
      <c r="G3" s="84"/>
      <c r="H3" s="84"/>
      <c r="I3" s="99"/>
      <c r="J3" s="99"/>
    </row>
    <row r="4" spans="1:10" ht="17.45" customHeight="1" x14ac:dyDescent="0.25">
      <c r="A4" s="25"/>
      <c r="B4" s="25"/>
      <c r="C4" s="25"/>
      <c r="D4" s="25"/>
      <c r="E4" s="25"/>
      <c r="F4" s="25"/>
      <c r="G4" s="25"/>
      <c r="H4" s="25"/>
      <c r="I4" s="5"/>
      <c r="J4" s="5"/>
    </row>
    <row r="5" spans="1:10" ht="18" customHeight="1" x14ac:dyDescent="0.25">
      <c r="A5" s="84" t="s">
        <v>43</v>
      </c>
      <c r="B5" s="85"/>
      <c r="C5" s="85"/>
      <c r="D5" s="85"/>
      <c r="E5" s="85"/>
      <c r="F5" s="85"/>
      <c r="G5" s="85"/>
      <c r="H5" s="85"/>
      <c r="I5" s="85"/>
      <c r="J5" s="85"/>
    </row>
    <row r="6" spans="1:10" ht="17.45" customHeight="1" x14ac:dyDescent="0.25">
      <c r="A6" s="1"/>
      <c r="B6" s="2"/>
      <c r="C6" s="2"/>
      <c r="D6" s="2"/>
      <c r="E6" s="6"/>
      <c r="F6" s="7"/>
      <c r="G6" s="7"/>
      <c r="H6" s="7"/>
      <c r="I6" s="7"/>
      <c r="J6" s="37" t="s">
        <v>103</v>
      </c>
    </row>
    <row r="7" spans="1:10" ht="25.5" x14ac:dyDescent="0.25">
      <c r="A7" s="29"/>
      <c r="B7" s="30"/>
      <c r="C7" s="30"/>
      <c r="D7" s="31"/>
      <c r="E7" s="32"/>
      <c r="F7" s="3" t="s">
        <v>104</v>
      </c>
      <c r="G7" s="3" t="s">
        <v>105</v>
      </c>
      <c r="H7" s="3" t="s">
        <v>106</v>
      </c>
      <c r="I7" s="3" t="s">
        <v>107</v>
      </c>
      <c r="J7" s="3" t="s">
        <v>108</v>
      </c>
    </row>
    <row r="8" spans="1:10" ht="14.45" customHeight="1" x14ac:dyDescent="0.25">
      <c r="A8" s="86" t="s">
        <v>0</v>
      </c>
      <c r="B8" s="81"/>
      <c r="C8" s="81"/>
      <c r="D8" s="81"/>
      <c r="E8" s="100"/>
      <c r="F8" s="33">
        <f>F9+F10</f>
        <v>1156956.6599999999</v>
      </c>
      <c r="G8" s="33">
        <f t="shared" ref="G8:J8" si="0">G9+G10</f>
        <v>1103510.71</v>
      </c>
      <c r="H8" s="33">
        <f t="shared" si="0"/>
        <v>1218103.1100000001</v>
      </c>
      <c r="I8" s="33">
        <f t="shared" si="0"/>
        <v>1248555.68</v>
      </c>
      <c r="J8" s="33">
        <f t="shared" si="0"/>
        <v>1279769.6299999999</v>
      </c>
    </row>
    <row r="9" spans="1:10" ht="14.45" customHeight="1" x14ac:dyDescent="0.25">
      <c r="A9" s="101" t="s">
        <v>109</v>
      </c>
      <c r="B9" s="98"/>
      <c r="C9" s="98"/>
      <c r="D9" s="98"/>
      <c r="E9" s="96"/>
      <c r="F9" s="34">
        <v>1156956.6599999999</v>
      </c>
      <c r="G9" s="34">
        <v>1103510.71</v>
      </c>
      <c r="H9" s="34">
        <v>1218103.1100000001</v>
      </c>
      <c r="I9" s="34">
        <v>1248555.68</v>
      </c>
      <c r="J9" s="34">
        <v>1279769.6299999999</v>
      </c>
    </row>
    <row r="10" spans="1:10" ht="14.45" customHeight="1" x14ac:dyDescent="0.25">
      <c r="A10" s="102" t="s">
        <v>110</v>
      </c>
      <c r="B10" s="96"/>
      <c r="C10" s="96"/>
      <c r="D10" s="96"/>
      <c r="E10" s="96"/>
      <c r="F10" s="34"/>
      <c r="G10" s="34"/>
      <c r="H10" s="34"/>
      <c r="I10" s="34"/>
      <c r="J10" s="34"/>
    </row>
    <row r="11" spans="1:10" ht="14.45" customHeight="1" x14ac:dyDescent="0.25">
      <c r="A11" s="38" t="s">
        <v>2</v>
      </c>
      <c r="B11" s="59"/>
      <c r="C11" s="59"/>
      <c r="D11" s="59"/>
      <c r="E11" s="59"/>
      <c r="F11" s="33">
        <f>F12+F13</f>
        <v>1154885.19</v>
      </c>
      <c r="G11" s="33">
        <f t="shared" ref="G11:J11" si="1">G12+G13</f>
        <v>1094219.8600000001</v>
      </c>
      <c r="H11" s="33">
        <f t="shared" si="1"/>
        <v>1201148.68</v>
      </c>
      <c r="I11" s="33">
        <f t="shared" si="1"/>
        <v>1231177</v>
      </c>
      <c r="J11" s="33">
        <f t="shared" si="1"/>
        <v>1261957.1299999999</v>
      </c>
    </row>
    <row r="12" spans="1:10" ht="14.45" customHeight="1" x14ac:dyDescent="0.25">
      <c r="A12" s="97" t="s">
        <v>111</v>
      </c>
      <c r="B12" s="98"/>
      <c r="C12" s="98"/>
      <c r="D12" s="98"/>
      <c r="E12" s="98"/>
      <c r="F12" s="34">
        <v>1097951.92</v>
      </c>
      <c r="G12" s="34">
        <v>1092892.8600000001</v>
      </c>
      <c r="H12" s="34">
        <v>1180240.26</v>
      </c>
      <c r="I12" s="34">
        <v>1210210.3999999999</v>
      </c>
      <c r="J12" s="35">
        <v>1240930.8899999999</v>
      </c>
    </row>
    <row r="13" spans="1:10" ht="14.45" customHeight="1" x14ac:dyDescent="0.25">
      <c r="A13" s="95" t="s">
        <v>112</v>
      </c>
      <c r="B13" s="96"/>
      <c r="C13" s="96"/>
      <c r="D13" s="96"/>
      <c r="E13" s="96"/>
      <c r="F13" s="36">
        <v>56933.27</v>
      </c>
      <c r="G13" s="36">
        <v>1327</v>
      </c>
      <c r="H13" s="36">
        <v>20908.419999999998</v>
      </c>
      <c r="I13" s="36">
        <v>20966.599999999999</v>
      </c>
      <c r="J13" s="35">
        <v>21026.240000000002</v>
      </c>
    </row>
    <row r="14" spans="1:10" ht="15" customHeight="1" x14ac:dyDescent="0.25">
      <c r="A14" s="80" t="s">
        <v>3</v>
      </c>
      <c r="B14" s="81"/>
      <c r="C14" s="81"/>
      <c r="D14" s="81"/>
      <c r="E14" s="81"/>
      <c r="F14" s="33">
        <f>F8-F11</f>
        <v>2071.4699999999721</v>
      </c>
      <c r="G14" s="33">
        <f t="shared" ref="G14:J14" si="2">G8-G11</f>
        <v>9290.8499999998603</v>
      </c>
      <c r="H14" s="33">
        <f t="shared" si="2"/>
        <v>16954.430000000168</v>
      </c>
      <c r="I14" s="33">
        <f>I8-I11</f>
        <v>17378.679999999935</v>
      </c>
      <c r="J14" s="33">
        <f t="shared" si="2"/>
        <v>17812.5</v>
      </c>
    </row>
    <row r="15" spans="1:10" ht="17.45" customHeight="1" x14ac:dyDescent="0.25">
      <c r="A15" s="25"/>
      <c r="B15" s="23"/>
      <c r="C15" s="23"/>
      <c r="D15" s="23"/>
      <c r="E15" s="23"/>
      <c r="F15" s="23"/>
      <c r="G15" s="23"/>
      <c r="H15" s="24"/>
      <c r="I15" s="24"/>
      <c r="J15" s="24"/>
    </row>
    <row r="16" spans="1:10" ht="18" customHeight="1" x14ac:dyDescent="0.25">
      <c r="A16" s="84" t="s">
        <v>44</v>
      </c>
      <c r="B16" s="85"/>
      <c r="C16" s="85"/>
      <c r="D16" s="85"/>
      <c r="E16" s="85"/>
      <c r="F16" s="85"/>
      <c r="G16" s="85"/>
      <c r="H16" s="85"/>
      <c r="I16" s="85"/>
      <c r="J16" s="85"/>
    </row>
    <row r="17" spans="1:10" ht="17.45" customHeight="1" x14ac:dyDescent="0.25">
      <c r="A17" s="25"/>
      <c r="B17" s="23"/>
      <c r="C17" s="23"/>
      <c r="D17" s="23"/>
      <c r="E17" s="23"/>
      <c r="F17" s="23"/>
      <c r="G17" s="23"/>
      <c r="H17" s="24"/>
      <c r="I17" s="24"/>
      <c r="J17" s="24"/>
    </row>
    <row r="18" spans="1:10" ht="25.5" x14ac:dyDescent="0.25">
      <c r="A18" s="29"/>
      <c r="B18" s="30"/>
      <c r="C18" s="30"/>
      <c r="D18" s="31"/>
      <c r="E18" s="32"/>
      <c r="F18" s="3" t="s">
        <v>104</v>
      </c>
      <c r="G18" s="3" t="s">
        <v>105</v>
      </c>
      <c r="H18" s="3" t="s">
        <v>106</v>
      </c>
      <c r="I18" s="3" t="s">
        <v>107</v>
      </c>
      <c r="J18" s="3" t="s">
        <v>108</v>
      </c>
    </row>
    <row r="19" spans="1:10" ht="15.75" customHeight="1" x14ac:dyDescent="0.25">
      <c r="A19" s="95" t="s">
        <v>113</v>
      </c>
      <c r="B19" s="96"/>
      <c r="C19" s="96"/>
      <c r="D19" s="96"/>
      <c r="E19" s="96"/>
      <c r="F19" s="36"/>
      <c r="G19" s="36"/>
      <c r="H19" s="36"/>
      <c r="I19" s="36"/>
      <c r="J19" s="35"/>
    </row>
    <row r="20" spans="1:10" ht="14.45" customHeight="1" x14ac:dyDescent="0.25">
      <c r="A20" s="95" t="s">
        <v>114</v>
      </c>
      <c r="B20" s="96"/>
      <c r="C20" s="96"/>
      <c r="D20" s="96"/>
      <c r="E20" s="96"/>
      <c r="F20" s="36"/>
      <c r="G20" s="36"/>
      <c r="H20" s="36"/>
      <c r="I20" s="36"/>
      <c r="J20" s="35"/>
    </row>
    <row r="21" spans="1:10" ht="14.45" customHeight="1" x14ac:dyDescent="0.25">
      <c r="A21" s="80" t="s">
        <v>5</v>
      </c>
      <c r="B21" s="81"/>
      <c r="C21" s="81"/>
      <c r="D21" s="81"/>
      <c r="E21" s="81"/>
      <c r="F21" s="33">
        <f>F19-F20</f>
        <v>0</v>
      </c>
      <c r="G21" s="33">
        <f t="shared" ref="G21:J21" si="3">G19-G20</f>
        <v>0</v>
      </c>
      <c r="H21" s="33">
        <f t="shared" si="3"/>
        <v>0</v>
      </c>
      <c r="I21" s="33">
        <f t="shared" si="3"/>
        <v>0</v>
      </c>
      <c r="J21" s="33">
        <f t="shared" si="3"/>
        <v>0</v>
      </c>
    </row>
    <row r="22" spans="1:10" ht="17.45" customHeight="1" x14ac:dyDescent="0.25">
      <c r="A22" s="80" t="s">
        <v>6</v>
      </c>
      <c r="B22" s="81"/>
      <c r="C22" s="81"/>
      <c r="D22" s="81"/>
      <c r="E22" s="81"/>
      <c r="F22" s="33">
        <f>F14+F21</f>
        <v>2071.4699999999721</v>
      </c>
      <c r="G22" s="33">
        <f t="shared" ref="G22:J22" si="4">G14+G21</f>
        <v>9290.8499999998603</v>
      </c>
      <c r="H22" s="33">
        <f t="shared" si="4"/>
        <v>16954.430000000168</v>
      </c>
      <c r="I22" s="33">
        <f t="shared" si="4"/>
        <v>17378.679999999935</v>
      </c>
      <c r="J22" s="33">
        <f t="shared" si="4"/>
        <v>17812.5</v>
      </c>
    </row>
    <row r="23" spans="1:10" ht="18" customHeight="1" x14ac:dyDescent="0.25">
      <c r="A23" s="22"/>
      <c r="B23" s="23"/>
      <c r="C23" s="23"/>
      <c r="D23" s="23"/>
      <c r="E23" s="23"/>
      <c r="F23" s="23"/>
      <c r="G23" s="23"/>
      <c r="H23" s="24"/>
      <c r="I23" s="24"/>
      <c r="J23" s="24"/>
    </row>
    <row r="24" spans="1:10" ht="17.45" customHeight="1" x14ac:dyDescent="0.25">
      <c r="A24" s="84" t="s">
        <v>115</v>
      </c>
      <c r="B24" s="85"/>
      <c r="C24" s="85"/>
      <c r="D24" s="85"/>
      <c r="E24" s="85"/>
      <c r="F24" s="85"/>
      <c r="G24" s="85"/>
      <c r="H24" s="85"/>
      <c r="I24" s="85"/>
      <c r="J24" s="85"/>
    </row>
    <row r="25" spans="1:10" ht="15.75" x14ac:dyDescent="0.25">
      <c r="A25" s="57"/>
      <c r="B25" s="58"/>
      <c r="C25" s="58"/>
      <c r="D25" s="58"/>
      <c r="E25" s="58"/>
      <c r="F25" s="58"/>
      <c r="G25" s="58"/>
      <c r="H25" s="58"/>
      <c r="I25" s="58"/>
      <c r="J25" s="58"/>
    </row>
    <row r="26" spans="1:10" ht="15" customHeight="1" x14ac:dyDescent="0.25">
      <c r="A26" s="29"/>
      <c r="B26" s="30"/>
      <c r="C26" s="30"/>
      <c r="D26" s="31"/>
      <c r="E26" s="32"/>
      <c r="F26" s="3" t="s">
        <v>104</v>
      </c>
      <c r="G26" s="3" t="s">
        <v>105</v>
      </c>
      <c r="H26" s="3" t="s">
        <v>106</v>
      </c>
      <c r="I26" s="3" t="s">
        <v>107</v>
      </c>
      <c r="J26" s="3" t="s">
        <v>108</v>
      </c>
    </row>
    <row r="27" spans="1:10" ht="30" customHeight="1" x14ac:dyDescent="0.25">
      <c r="A27" s="90" t="s">
        <v>116</v>
      </c>
      <c r="B27" s="91"/>
      <c r="C27" s="91"/>
      <c r="D27" s="91"/>
      <c r="E27" s="92"/>
      <c r="F27" s="61">
        <v>0</v>
      </c>
      <c r="G27" s="61">
        <v>0</v>
      </c>
      <c r="H27" s="61">
        <v>0</v>
      </c>
      <c r="I27" s="61">
        <v>0</v>
      </c>
      <c r="J27" s="62">
        <v>0</v>
      </c>
    </row>
    <row r="28" spans="1:10" x14ac:dyDescent="0.25">
      <c r="A28" s="80" t="s">
        <v>117</v>
      </c>
      <c r="B28" s="81"/>
      <c r="C28" s="81"/>
      <c r="D28" s="81"/>
      <c r="E28" s="81"/>
      <c r="F28" s="63">
        <f>F22+F27</f>
        <v>2071.4699999999721</v>
      </c>
      <c r="G28" s="63">
        <f t="shared" ref="G28:J28" si="5">G22+G27</f>
        <v>9290.8499999998603</v>
      </c>
      <c r="H28" s="63">
        <f t="shared" si="5"/>
        <v>16954.430000000168</v>
      </c>
      <c r="I28" s="63">
        <f t="shared" si="5"/>
        <v>17378.679999999935</v>
      </c>
      <c r="J28" s="64">
        <f t="shared" si="5"/>
        <v>17812.5</v>
      </c>
    </row>
    <row r="29" spans="1:10" ht="23.25" customHeight="1" x14ac:dyDescent="0.25">
      <c r="A29" s="86" t="s">
        <v>118</v>
      </c>
      <c r="B29" s="87"/>
      <c r="C29" s="87"/>
      <c r="D29" s="87"/>
      <c r="E29" s="88"/>
      <c r="F29" s="63">
        <f>F14+F21+F27-F28</f>
        <v>0</v>
      </c>
      <c r="G29" s="63">
        <f t="shared" ref="G29:J29" si="6">G14+G21+G27-G28</f>
        <v>0</v>
      </c>
      <c r="H29" s="63">
        <f t="shared" si="6"/>
        <v>0</v>
      </c>
      <c r="I29" s="63">
        <f t="shared" si="6"/>
        <v>0</v>
      </c>
      <c r="J29" s="64">
        <f t="shared" si="6"/>
        <v>0</v>
      </c>
    </row>
    <row r="30" spans="1:10" ht="15" customHeight="1" x14ac:dyDescent="0.25">
      <c r="A30" s="65"/>
      <c r="B30" s="66"/>
      <c r="C30" s="66"/>
      <c r="D30" s="66"/>
      <c r="E30" s="66"/>
      <c r="F30" s="66"/>
      <c r="G30" s="66"/>
      <c r="H30" s="66"/>
      <c r="I30" s="66"/>
      <c r="J30" s="66"/>
    </row>
    <row r="31" spans="1:10" ht="11.25" customHeight="1" x14ac:dyDescent="0.25">
      <c r="A31" s="89" t="s">
        <v>119</v>
      </c>
      <c r="B31" s="89"/>
      <c r="C31" s="89"/>
      <c r="D31" s="89"/>
      <c r="E31" s="89"/>
      <c r="F31" s="89"/>
      <c r="G31" s="89"/>
      <c r="H31" s="89"/>
      <c r="I31" s="89"/>
      <c r="J31" s="89"/>
    </row>
    <row r="32" spans="1:10" ht="29.25" customHeight="1" x14ac:dyDescent="0.25">
      <c r="A32" s="67"/>
      <c r="B32" s="68"/>
      <c r="C32" s="68"/>
      <c r="D32" s="68"/>
      <c r="E32" s="68"/>
      <c r="F32" s="68"/>
      <c r="G32" s="68"/>
      <c r="H32" s="69"/>
      <c r="I32" s="69"/>
      <c r="J32" s="69"/>
    </row>
    <row r="33" spans="1:10" ht="8.25" customHeight="1" x14ac:dyDescent="0.25">
      <c r="A33" s="70"/>
      <c r="B33" s="71"/>
      <c r="C33" s="71"/>
      <c r="D33" s="72"/>
      <c r="E33" s="73"/>
      <c r="F33" s="74" t="s">
        <v>104</v>
      </c>
      <c r="G33" s="74" t="s">
        <v>105</v>
      </c>
      <c r="H33" s="74" t="s">
        <v>106</v>
      </c>
      <c r="I33" s="74" t="s">
        <v>107</v>
      </c>
      <c r="J33" s="74" t="s">
        <v>108</v>
      </c>
    </row>
    <row r="34" spans="1:10" ht="15" customHeight="1" x14ac:dyDescent="0.25">
      <c r="A34" s="90" t="s">
        <v>116</v>
      </c>
      <c r="B34" s="91"/>
      <c r="C34" s="91"/>
      <c r="D34" s="91"/>
      <c r="E34" s="92"/>
      <c r="F34" s="61">
        <v>0</v>
      </c>
      <c r="G34" s="61">
        <f>F37</f>
        <v>0</v>
      </c>
      <c r="H34" s="61">
        <f>G37</f>
        <v>0</v>
      </c>
      <c r="I34" s="61">
        <f>H37</f>
        <v>0</v>
      </c>
      <c r="J34" s="62">
        <f>I37</f>
        <v>0</v>
      </c>
    </row>
    <row r="35" spans="1:10" ht="19.5" customHeight="1" x14ac:dyDescent="0.25">
      <c r="A35" s="90" t="s">
        <v>4</v>
      </c>
      <c r="B35" s="91"/>
      <c r="C35" s="91"/>
      <c r="D35" s="91"/>
      <c r="E35" s="92"/>
      <c r="F35" s="61">
        <v>0</v>
      </c>
      <c r="G35" s="61">
        <v>0</v>
      </c>
      <c r="H35" s="61">
        <v>0</v>
      </c>
      <c r="I35" s="61">
        <v>0</v>
      </c>
      <c r="J35" s="62">
        <v>0</v>
      </c>
    </row>
    <row r="36" spans="1:10" ht="29.25" customHeight="1" x14ac:dyDescent="0.25">
      <c r="A36" s="90" t="s">
        <v>120</v>
      </c>
      <c r="B36" s="93"/>
      <c r="C36" s="93"/>
      <c r="D36" s="93"/>
      <c r="E36" s="94"/>
      <c r="F36" s="61">
        <v>0</v>
      </c>
      <c r="G36" s="61">
        <v>0</v>
      </c>
      <c r="H36" s="61">
        <v>0</v>
      </c>
      <c r="I36" s="61">
        <v>0</v>
      </c>
      <c r="J36" s="62">
        <v>0</v>
      </c>
    </row>
    <row r="37" spans="1:10" x14ac:dyDescent="0.25">
      <c r="A37" s="80" t="s">
        <v>117</v>
      </c>
      <c r="B37" s="81"/>
      <c r="C37" s="81"/>
      <c r="D37" s="81"/>
      <c r="E37" s="81"/>
      <c r="F37" s="75">
        <f>F34-F35+F36</f>
        <v>0</v>
      </c>
      <c r="G37" s="75">
        <f t="shared" ref="G37:J37" si="7">G34-G35+G36</f>
        <v>0</v>
      </c>
      <c r="H37" s="75">
        <f t="shared" si="7"/>
        <v>0</v>
      </c>
      <c r="I37" s="75">
        <f t="shared" si="7"/>
        <v>0</v>
      </c>
      <c r="J37" s="76">
        <f t="shared" si="7"/>
        <v>0</v>
      </c>
    </row>
    <row r="39" spans="1:10" x14ac:dyDescent="0.25">
      <c r="A39" s="82" t="s">
        <v>121</v>
      </c>
      <c r="B39" s="83"/>
      <c r="C39" s="83"/>
      <c r="D39" s="83"/>
      <c r="E39" s="83"/>
      <c r="F39" s="83"/>
      <c r="G39" s="83"/>
      <c r="H39" s="83"/>
      <c r="I39" s="83"/>
      <c r="J39" s="83"/>
    </row>
  </sheetData>
  <mergeCells count="24">
    <mergeCell ref="A12:E12"/>
    <mergeCell ref="A5:J5"/>
    <mergeCell ref="A16:J16"/>
    <mergeCell ref="A1:J1"/>
    <mergeCell ref="A3:J3"/>
    <mergeCell ref="A8:E8"/>
    <mergeCell ref="A9:E9"/>
    <mergeCell ref="A10:E10"/>
    <mergeCell ref="A19:E19"/>
    <mergeCell ref="A20:E20"/>
    <mergeCell ref="A21:E21"/>
    <mergeCell ref="A13:E13"/>
    <mergeCell ref="A14:E14"/>
    <mergeCell ref="A37:E37"/>
    <mergeCell ref="A39:J39"/>
    <mergeCell ref="A22:E22"/>
    <mergeCell ref="A24:J24"/>
    <mergeCell ref="A28:E28"/>
    <mergeCell ref="A29:E29"/>
    <mergeCell ref="A31:J31"/>
    <mergeCell ref="A27:E27"/>
    <mergeCell ref="A34:E34"/>
    <mergeCell ref="A35:E35"/>
    <mergeCell ref="A36:E36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8"/>
  <sheetViews>
    <sheetView topLeftCell="A25" workbookViewId="0">
      <selection activeCell="I136" sqref="I136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4" width="26.7109375" customWidth="1"/>
    <col min="5" max="9" width="25.28515625" customWidth="1"/>
  </cols>
  <sheetData>
    <row r="1" spans="1:11" ht="42" customHeight="1" x14ac:dyDescent="0.25">
      <c r="A1" s="84" t="s">
        <v>102</v>
      </c>
      <c r="B1" s="84"/>
      <c r="C1" s="84"/>
      <c r="D1" s="84"/>
      <c r="E1" s="84"/>
      <c r="F1" s="84"/>
      <c r="G1" s="84"/>
      <c r="H1" s="84"/>
      <c r="I1" s="84"/>
    </row>
    <row r="2" spans="1:11" ht="18" customHeight="1" x14ac:dyDescent="0.3">
      <c r="A2" s="4"/>
      <c r="B2" s="4"/>
      <c r="C2" s="4"/>
      <c r="D2" s="4"/>
      <c r="E2" s="4"/>
      <c r="F2" s="4"/>
      <c r="G2" s="4"/>
      <c r="H2" s="4"/>
      <c r="I2" s="4"/>
    </row>
    <row r="3" spans="1:11" ht="15.75" x14ac:dyDescent="0.25">
      <c r="A3" s="84" t="s">
        <v>35</v>
      </c>
      <c r="B3" s="84"/>
      <c r="C3" s="84"/>
      <c r="D3" s="84"/>
      <c r="E3" s="84"/>
      <c r="F3" s="84"/>
      <c r="G3" s="84"/>
      <c r="H3" s="99"/>
      <c r="I3" s="99"/>
    </row>
    <row r="4" spans="1:11" ht="17.45" x14ac:dyDescent="0.3">
      <c r="A4" s="4"/>
      <c r="B4" s="4"/>
      <c r="C4" s="4"/>
      <c r="D4" s="4"/>
      <c r="E4" s="4"/>
      <c r="F4" s="4"/>
      <c r="G4" s="4"/>
      <c r="H4" s="5"/>
      <c r="I4" s="5"/>
    </row>
    <row r="5" spans="1:11" ht="18" customHeight="1" x14ac:dyDescent="0.25">
      <c r="A5" s="84" t="s">
        <v>10</v>
      </c>
      <c r="B5" s="85"/>
      <c r="C5" s="85"/>
      <c r="D5" s="85"/>
      <c r="E5" s="85"/>
      <c r="F5" s="85"/>
      <c r="G5" s="85"/>
      <c r="H5" s="85"/>
      <c r="I5" s="85"/>
    </row>
    <row r="6" spans="1:11" ht="17.45" x14ac:dyDescent="0.3">
      <c r="A6" s="4"/>
      <c r="B6" s="4"/>
      <c r="C6" s="4"/>
      <c r="D6" s="4"/>
      <c r="E6" s="4"/>
      <c r="F6" s="4"/>
      <c r="G6" s="4"/>
      <c r="H6" s="5"/>
      <c r="I6" s="5"/>
    </row>
    <row r="7" spans="1:11" ht="15.6" x14ac:dyDescent="0.3">
      <c r="A7" s="84" t="s">
        <v>1</v>
      </c>
      <c r="B7" s="103"/>
      <c r="C7" s="103"/>
      <c r="D7" s="103"/>
      <c r="E7" s="103"/>
      <c r="F7" s="103"/>
      <c r="G7" s="103"/>
      <c r="H7" s="103"/>
      <c r="I7" s="103"/>
    </row>
    <row r="8" spans="1:11" ht="17.45" x14ac:dyDescent="0.3">
      <c r="A8" s="4"/>
      <c r="B8" s="4"/>
      <c r="C8" s="4"/>
      <c r="D8" s="4"/>
      <c r="E8" s="4"/>
      <c r="F8" s="4"/>
      <c r="G8" s="4"/>
      <c r="H8" s="5"/>
      <c r="I8" s="5"/>
    </row>
    <row r="9" spans="1:11" ht="25.5" x14ac:dyDescent="0.25">
      <c r="A9" s="21" t="s">
        <v>11</v>
      </c>
      <c r="B9" s="20" t="s">
        <v>12</v>
      </c>
      <c r="C9" s="20" t="s">
        <v>13</v>
      </c>
      <c r="D9" s="20" t="s">
        <v>9</v>
      </c>
      <c r="E9" s="20" t="s">
        <v>122</v>
      </c>
      <c r="F9" s="21" t="s">
        <v>105</v>
      </c>
      <c r="G9" s="21" t="s">
        <v>123</v>
      </c>
      <c r="H9" s="21" t="s">
        <v>47</v>
      </c>
      <c r="I9" s="21" t="s">
        <v>124</v>
      </c>
    </row>
    <row r="10" spans="1:11" ht="15.75" customHeight="1" x14ac:dyDescent="0.3">
      <c r="A10" s="11">
        <v>6</v>
      </c>
      <c r="B10" s="11"/>
      <c r="C10" s="11"/>
      <c r="D10" s="11" t="s">
        <v>14</v>
      </c>
      <c r="E10" s="8"/>
      <c r="F10" s="9"/>
      <c r="G10" s="9"/>
      <c r="H10" s="9"/>
      <c r="I10" s="9"/>
    </row>
    <row r="11" spans="1:11" ht="38.25" x14ac:dyDescent="0.25">
      <c r="A11" s="11"/>
      <c r="B11" s="16">
        <v>63</v>
      </c>
      <c r="C11" s="16"/>
      <c r="D11" s="16" t="s">
        <v>49</v>
      </c>
      <c r="E11" s="77" t="s">
        <v>168</v>
      </c>
      <c r="F11" s="40" t="s">
        <v>139</v>
      </c>
      <c r="G11" s="40" t="s">
        <v>125</v>
      </c>
      <c r="H11" s="40" t="s">
        <v>129</v>
      </c>
      <c r="I11" s="40" t="s">
        <v>134</v>
      </c>
    </row>
    <row r="12" spans="1:11" x14ac:dyDescent="0.25">
      <c r="A12" s="12"/>
      <c r="B12" s="12"/>
      <c r="C12" s="13">
        <v>51</v>
      </c>
      <c r="D12" s="13" t="s">
        <v>66</v>
      </c>
      <c r="E12" s="77"/>
      <c r="F12" s="40"/>
      <c r="G12" s="40"/>
      <c r="H12" s="40"/>
      <c r="I12" s="40"/>
    </row>
    <row r="13" spans="1:11" ht="38.25" x14ac:dyDescent="0.25">
      <c r="A13" s="11"/>
      <c r="B13" s="16">
        <v>63</v>
      </c>
      <c r="C13" s="16"/>
      <c r="D13" s="16" t="s">
        <v>49</v>
      </c>
      <c r="E13" s="77" t="s">
        <v>162</v>
      </c>
      <c r="F13" s="40" t="s">
        <v>59</v>
      </c>
      <c r="G13" s="40" t="s">
        <v>59</v>
      </c>
      <c r="H13" s="40" t="s">
        <v>130</v>
      </c>
      <c r="I13" s="40" t="s">
        <v>135</v>
      </c>
      <c r="K13" s="79"/>
    </row>
    <row r="14" spans="1:11" x14ac:dyDescent="0.25">
      <c r="A14" s="12"/>
      <c r="B14" s="12"/>
      <c r="C14" s="13">
        <v>53</v>
      </c>
      <c r="D14" s="13" t="s">
        <v>67</v>
      </c>
      <c r="E14" s="77"/>
      <c r="F14" s="40"/>
      <c r="G14" s="40"/>
      <c r="H14" s="40"/>
      <c r="I14" s="40"/>
    </row>
    <row r="15" spans="1:11" ht="38.25" x14ac:dyDescent="0.25">
      <c r="A15" s="11"/>
      <c r="B15" s="16">
        <v>63</v>
      </c>
      <c r="C15" s="16"/>
      <c r="D15" s="16" t="s">
        <v>49</v>
      </c>
      <c r="E15" s="77" t="s">
        <v>161</v>
      </c>
      <c r="F15" s="40"/>
      <c r="G15" s="40"/>
      <c r="H15" s="40"/>
      <c r="I15" s="40"/>
    </row>
    <row r="16" spans="1:11" x14ac:dyDescent="0.25">
      <c r="A16" s="12"/>
      <c r="B16" s="12"/>
      <c r="C16" s="13">
        <v>54</v>
      </c>
      <c r="D16" s="13" t="s">
        <v>68</v>
      </c>
      <c r="E16" s="77"/>
      <c r="F16" s="40"/>
      <c r="G16" s="40"/>
      <c r="H16" s="40"/>
      <c r="I16" s="40"/>
    </row>
    <row r="17" spans="1:9" ht="51" x14ac:dyDescent="0.25">
      <c r="A17" s="11"/>
      <c r="B17" s="16">
        <v>65</v>
      </c>
      <c r="C17" s="16"/>
      <c r="D17" s="16" t="s">
        <v>54</v>
      </c>
      <c r="E17" s="77" t="s">
        <v>163</v>
      </c>
      <c r="F17" s="40" t="s">
        <v>56</v>
      </c>
      <c r="G17" s="40" t="s">
        <v>126</v>
      </c>
      <c r="H17" s="40" t="s">
        <v>131</v>
      </c>
      <c r="I17" s="40" t="s">
        <v>136</v>
      </c>
    </row>
    <row r="18" spans="1:9" x14ac:dyDescent="0.25">
      <c r="A18" s="12"/>
      <c r="B18" s="12"/>
      <c r="C18" s="13">
        <v>41</v>
      </c>
      <c r="D18" s="13" t="s">
        <v>61</v>
      </c>
      <c r="E18" s="77"/>
      <c r="F18" s="40"/>
      <c r="G18" s="40"/>
      <c r="H18" s="40"/>
      <c r="I18" s="40"/>
    </row>
    <row r="19" spans="1:9" ht="38.25" x14ac:dyDescent="0.25">
      <c r="A19" s="11"/>
      <c r="B19" s="16">
        <v>66</v>
      </c>
      <c r="C19" s="16"/>
      <c r="D19" s="16" t="s">
        <v>60</v>
      </c>
      <c r="E19" s="77" t="s">
        <v>164</v>
      </c>
      <c r="F19" s="40" t="s">
        <v>69</v>
      </c>
      <c r="G19" s="40" t="s">
        <v>127</v>
      </c>
      <c r="H19" s="40" t="s">
        <v>132</v>
      </c>
      <c r="I19" s="40" t="s">
        <v>137</v>
      </c>
    </row>
    <row r="20" spans="1:9" x14ac:dyDescent="0.25">
      <c r="A20" s="12"/>
      <c r="B20" s="12"/>
      <c r="C20" s="13">
        <v>31</v>
      </c>
      <c r="D20" s="13" t="s">
        <v>42</v>
      </c>
      <c r="E20" s="77"/>
      <c r="F20" s="40"/>
      <c r="G20" s="40"/>
      <c r="H20" s="40"/>
      <c r="I20" s="40"/>
    </row>
    <row r="21" spans="1:9" ht="38.25" x14ac:dyDescent="0.25">
      <c r="A21" s="11"/>
      <c r="B21" s="16">
        <v>66</v>
      </c>
      <c r="C21" s="16"/>
      <c r="D21" s="16" t="s">
        <v>60</v>
      </c>
      <c r="E21" s="77" t="s">
        <v>165</v>
      </c>
      <c r="F21" s="40" t="s">
        <v>71</v>
      </c>
      <c r="G21" s="40" t="s">
        <v>59</v>
      </c>
      <c r="H21" s="40" t="s">
        <v>130</v>
      </c>
      <c r="I21" s="40" t="s">
        <v>135</v>
      </c>
    </row>
    <row r="22" spans="1:9" x14ac:dyDescent="0.25">
      <c r="A22" s="12"/>
      <c r="B22" s="12"/>
      <c r="C22" s="13">
        <v>61</v>
      </c>
      <c r="D22" s="13" t="s">
        <v>70</v>
      </c>
      <c r="E22" s="77"/>
      <c r="F22" s="40"/>
      <c r="G22" s="40"/>
      <c r="H22" s="40"/>
      <c r="I22" s="40"/>
    </row>
    <row r="23" spans="1:9" ht="38.25" x14ac:dyDescent="0.25">
      <c r="A23" s="12"/>
      <c r="B23" s="12">
        <v>67</v>
      </c>
      <c r="C23" s="13"/>
      <c r="D23" s="16" t="s">
        <v>50</v>
      </c>
      <c r="E23" s="77" t="s">
        <v>166</v>
      </c>
      <c r="F23" s="40" t="s">
        <v>63</v>
      </c>
      <c r="G23" s="40" t="s">
        <v>128</v>
      </c>
      <c r="H23" s="40" t="s">
        <v>133</v>
      </c>
      <c r="I23" s="40" t="s">
        <v>138</v>
      </c>
    </row>
    <row r="24" spans="1:9" x14ac:dyDescent="0.25">
      <c r="A24" s="12"/>
      <c r="B24" s="12"/>
      <c r="C24" s="13">
        <v>45</v>
      </c>
      <c r="D24" s="18" t="s">
        <v>65</v>
      </c>
      <c r="E24" s="77"/>
      <c r="F24" s="40"/>
      <c r="G24" s="40"/>
      <c r="H24" s="40"/>
      <c r="I24" s="40"/>
    </row>
    <row r="25" spans="1:9" ht="38.25" x14ac:dyDescent="0.25">
      <c r="A25" s="12"/>
      <c r="B25" s="12">
        <v>67</v>
      </c>
      <c r="C25" s="13"/>
      <c r="D25" s="16" t="s">
        <v>50</v>
      </c>
      <c r="E25" s="77"/>
      <c r="F25" s="40"/>
      <c r="G25" s="40"/>
      <c r="H25" s="40"/>
      <c r="I25" s="40"/>
    </row>
    <row r="26" spans="1:9" x14ac:dyDescent="0.25">
      <c r="A26" s="12"/>
      <c r="B26" s="12"/>
      <c r="C26" s="13">
        <v>110</v>
      </c>
      <c r="D26" s="18" t="s">
        <v>15</v>
      </c>
      <c r="E26" s="48"/>
      <c r="F26" s="40"/>
      <c r="G26" s="40"/>
      <c r="H26" s="40"/>
      <c r="I26" s="40"/>
    </row>
    <row r="27" spans="1:9" ht="25.5" x14ac:dyDescent="0.25">
      <c r="A27" s="14">
        <v>7</v>
      </c>
      <c r="B27" s="15"/>
      <c r="C27" s="15"/>
      <c r="D27" s="26" t="s">
        <v>16</v>
      </c>
      <c r="E27" s="48"/>
      <c r="F27" s="40"/>
      <c r="G27" s="40"/>
      <c r="H27" s="40"/>
      <c r="I27" s="40"/>
    </row>
    <row r="28" spans="1:9" ht="25.5" x14ac:dyDescent="0.25">
      <c r="A28" s="16"/>
      <c r="B28" s="16">
        <v>72</v>
      </c>
      <c r="C28" s="16"/>
      <c r="D28" s="27" t="s">
        <v>48</v>
      </c>
      <c r="E28" s="48"/>
      <c r="F28" s="40"/>
      <c r="G28" s="40"/>
      <c r="H28" s="40"/>
      <c r="I28" s="41"/>
    </row>
    <row r="29" spans="1:9" x14ac:dyDescent="0.25">
      <c r="A29" s="16"/>
      <c r="B29" s="16"/>
      <c r="C29" s="13">
        <v>11</v>
      </c>
      <c r="D29" s="13" t="s">
        <v>15</v>
      </c>
      <c r="E29" s="48"/>
      <c r="F29" s="40"/>
      <c r="G29" s="40"/>
      <c r="H29" s="40"/>
      <c r="I29" s="41"/>
    </row>
    <row r="30" spans="1:9" x14ac:dyDescent="0.25">
      <c r="A30" s="42">
        <v>92</v>
      </c>
      <c r="B30" s="42"/>
      <c r="C30" s="42"/>
      <c r="D30" s="42" t="s">
        <v>57</v>
      </c>
      <c r="E30" s="78" t="s">
        <v>167</v>
      </c>
      <c r="F30" s="43">
        <v>9290.61</v>
      </c>
      <c r="G30" s="60">
        <v>16954.43</v>
      </c>
      <c r="H30" s="43">
        <v>17378.28</v>
      </c>
      <c r="I30" s="43">
        <v>17812.740000000002</v>
      </c>
    </row>
    <row r="31" spans="1:9" x14ac:dyDescent="0.25">
      <c r="A31" s="42"/>
      <c r="B31" s="42"/>
      <c r="C31" s="42">
        <v>42</v>
      </c>
      <c r="D31" s="42" t="s">
        <v>57</v>
      </c>
      <c r="E31" s="56"/>
      <c r="F31" s="43"/>
      <c r="G31" s="42"/>
      <c r="H31" s="42"/>
      <c r="I31" s="42"/>
    </row>
    <row r="32" spans="1:9" x14ac:dyDescent="0.25">
      <c r="A32" s="46" t="s">
        <v>64</v>
      </c>
      <c r="B32" s="46"/>
      <c r="C32" s="46"/>
      <c r="D32" s="46"/>
      <c r="E32" s="47">
        <v>1156956.6599999999</v>
      </c>
      <c r="F32" s="47">
        <v>1103510.71</v>
      </c>
      <c r="G32" s="47">
        <v>1218103.1100000001</v>
      </c>
      <c r="H32" s="47">
        <v>1248555.68</v>
      </c>
      <c r="I32" s="47">
        <v>1279769.6299999999</v>
      </c>
    </row>
    <row r="33" spans="1:12" x14ac:dyDescent="0.25">
      <c r="A33" s="44"/>
      <c r="B33" s="44"/>
      <c r="C33" s="44"/>
      <c r="D33" s="44"/>
      <c r="E33" s="44"/>
      <c r="F33" s="45"/>
      <c r="G33" s="44"/>
      <c r="H33" s="44"/>
      <c r="I33" s="44"/>
    </row>
    <row r="34" spans="1:12" ht="15.75" x14ac:dyDescent="0.25">
      <c r="A34" s="84" t="s">
        <v>17</v>
      </c>
      <c r="B34" s="103"/>
      <c r="C34" s="103"/>
      <c r="D34" s="103"/>
      <c r="E34" s="103"/>
      <c r="F34" s="103"/>
      <c r="G34" s="103"/>
      <c r="H34" s="103"/>
      <c r="I34" s="103"/>
    </row>
    <row r="35" spans="1:12" ht="18" x14ac:dyDescent="0.25">
      <c r="A35" s="4"/>
      <c r="B35" s="4"/>
      <c r="C35" s="4"/>
      <c r="D35" s="4"/>
      <c r="E35" s="4"/>
      <c r="F35" s="4"/>
      <c r="G35" s="4"/>
      <c r="H35" s="5"/>
      <c r="I35" s="5"/>
    </row>
    <row r="36" spans="1:12" ht="25.5" x14ac:dyDescent="0.25">
      <c r="A36" s="21" t="s">
        <v>11</v>
      </c>
      <c r="B36" s="20" t="s">
        <v>12</v>
      </c>
      <c r="C36" s="20" t="s">
        <v>13</v>
      </c>
      <c r="D36" s="20" t="s">
        <v>18</v>
      </c>
      <c r="E36" s="20" t="s">
        <v>122</v>
      </c>
      <c r="F36" s="21" t="s">
        <v>105</v>
      </c>
      <c r="G36" s="21" t="s">
        <v>123</v>
      </c>
      <c r="H36" s="21" t="s">
        <v>47</v>
      </c>
      <c r="I36" s="21" t="s">
        <v>124</v>
      </c>
    </row>
    <row r="37" spans="1:12" ht="15.75" customHeight="1" x14ac:dyDescent="0.25">
      <c r="A37" s="11">
        <v>3</v>
      </c>
      <c r="B37" s="11"/>
      <c r="C37" s="11"/>
      <c r="D37" s="11" t="s">
        <v>19</v>
      </c>
      <c r="E37" s="48"/>
      <c r="F37" s="40"/>
      <c r="G37" s="40"/>
      <c r="H37" s="40"/>
      <c r="I37" s="40"/>
    </row>
    <row r="38" spans="1:12" ht="15.75" customHeight="1" x14ac:dyDescent="0.25">
      <c r="A38" s="11"/>
      <c r="B38" s="16">
        <v>31</v>
      </c>
      <c r="C38" s="16"/>
      <c r="D38" s="16" t="s">
        <v>20</v>
      </c>
      <c r="E38" s="48"/>
      <c r="F38" s="40"/>
      <c r="G38" s="40"/>
      <c r="H38" s="40"/>
      <c r="I38" s="40"/>
    </row>
    <row r="39" spans="1:12" x14ac:dyDescent="0.25">
      <c r="A39" s="12"/>
      <c r="B39" s="12"/>
      <c r="C39" s="13">
        <v>45</v>
      </c>
      <c r="D39" s="13" t="s">
        <v>65</v>
      </c>
      <c r="E39" s="48"/>
      <c r="F39" s="40"/>
      <c r="G39" s="40"/>
      <c r="H39" s="40"/>
      <c r="I39" s="40"/>
    </row>
    <row r="40" spans="1:12" x14ac:dyDescent="0.25">
      <c r="A40" s="12"/>
      <c r="B40" s="12">
        <v>32</v>
      </c>
      <c r="C40" s="13"/>
      <c r="D40" s="12" t="s">
        <v>38</v>
      </c>
      <c r="E40" s="48" t="s">
        <v>175</v>
      </c>
      <c r="F40" s="40" t="s">
        <v>72</v>
      </c>
      <c r="G40" s="40" t="s">
        <v>141</v>
      </c>
      <c r="H40" s="40" t="s">
        <v>142</v>
      </c>
      <c r="I40" s="40" t="s">
        <v>145</v>
      </c>
    </row>
    <row r="41" spans="1:12" x14ac:dyDescent="0.25">
      <c r="A41" s="12"/>
      <c r="B41" s="12"/>
      <c r="C41" s="13">
        <v>45</v>
      </c>
      <c r="D41" s="13" t="s">
        <v>65</v>
      </c>
      <c r="E41" s="48"/>
      <c r="F41" s="40"/>
      <c r="G41" s="40"/>
      <c r="H41" s="40"/>
      <c r="I41" s="40"/>
    </row>
    <row r="42" spans="1:12" x14ac:dyDescent="0.25">
      <c r="A42" s="12"/>
      <c r="B42" s="28">
        <v>34</v>
      </c>
      <c r="C42" s="13"/>
      <c r="D42" s="13" t="s">
        <v>58</v>
      </c>
      <c r="E42" s="48" t="s">
        <v>169</v>
      </c>
      <c r="F42" s="40">
        <v>18.25</v>
      </c>
      <c r="G42" s="40" t="s">
        <v>140</v>
      </c>
      <c r="H42" s="40" t="s">
        <v>143</v>
      </c>
      <c r="I42" s="40" t="s">
        <v>144</v>
      </c>
      <c r="L42" s="79"/>
    </row>
    <row r="43" spans="1:12" x14ac:dyDescent="0.25">
      <c r="A43" s="12"/>
      <c r="B43" s="28"/>
      <c r="C43" s="13">
        <v>45</v>
      </c>
      <c r="D43" s="13" t="s">
        <v>65</v>
      </c>
      <c r="E43" s="48"/>
      <c r="F43" s="40"/>
      <c r="G43" s="40"/>
      <c r="H43" s="40"/>
      <c r="I43" s="40"/>
      <c r="L43" s="79"/>
    </row>
    <row r="44" spans="1:12" ht="25.5" x14ac:dyDescent="0.25">
      <c r="A44" s="14">
        <v>4</v>
      </c>
      <c r="B44" s="15"/>
      <c r="C44" s="15"/>
      <c r="D44" s="26" t="s">
        <v>21</v>
      </c>
      <c r="E44" s="48"/>
      <c r="F44" s="40"/>
      <c r="G44" s="40"/>
      <c r="H44" s="40"/>
      <c r="I44" s="40"/>
    </row>
    <row r="45" spans="1:12" ht="36.6" customHeight="1" x14ac:dyDescent="0.25">
      <c r="A45" s="16"/>
      <c r="B45" s="16">
        <v>42</v>
      </c>
      <c r="C45" s="16"/>
      <c r="D45" s="27" t="s">
        <v>52</v>
      </c>
      <c r="E45" s="48" t="s">
        <v>171</v>
      </c>
      <c r="F45" s="40"/>
      <c r="G45" s="40"/>
      <c r="H45" s="40"/>
      <c r="I45" s="41"/>
    </row>
    <row r="46" spans="1:12" ht="29.45" customHeight="1" x14ac:dyDescent="0.25">
      <c r="A46" s="16"/>
      <c r="B46" s="16">
        <v>45</v>
      </c>
      <c r="C46" s="16"/>
      <c r="D46" s="27" t="s">
        <v>101</v>
      </c>
      <c r="E46" s="48" t="s">
        <v>170</v>
      </c>
      <c r="F46" s="40"/>
      <c r="G46" s="40"/>
      <c r="H46" s="40"/>
      <c r="I46" s="41"/>
      <c r="K46" s="79"/>
    </row>
    <row r="47" spans="1:12" x14ac:dyDescent="0.25">
      <c r="A47" s="16"/>
      <c r="B47" s="16"/>
      <c r="C47" s="13">
        <v>45</v>
      </c>
      <c r="D47" s="13" t="s">
        <v>65</v>
      </c>
      <c r="E47" s="48"/>
      <c r="F47" s="40"/>
      <c r="G47" s="40"/>
      <c r="H47" s="40"/>
      <c r="I47" s="41"/>
    </row>
    <row r="48" spans="1:12" ht="15.75" customHeight="1" x14ac:dyDescent="0.25">
      <c r="A48" s="11">
        <v>3</v>
      </c>
      <c r="B48" s="11"/>
      <c r="C48" s="11"/>
      <c r="D48" s="11" t="s">
        <v>19</v>
      </c>
      <c r="E48" s="48"/>
      <c r="F48" s="40"/>
      <c r="G48" s="40"/>
      <c r="H48" s="40"/>
      <c r="I48" s="40"/>
    </row>
    <row r="49" spans="1:9" ht="15.75" customHeight="1" x14ac:dyDescent="0.25">
      <c r="A49" s="11"/>
      <c r="B49" s="16">
        <v>31</v>
      </c>
      <c r="C49" s="16"/>
      <c r="D49" s="16" t="s">
        <v>20</v>
      </c>
      <c r="E49" s="48" t="s">
        <v>173</v>
      </c>
      <c r="F49" s="40" t="s">
        <v>157</v>
      </c>
      <c r="G49" s="40" t="s">
        <v>146</v>
      </c>
      <c r="H49" s="40" t="s">
        <v>147</v>
      </c>
      <c r="I49" s="40" t="s">
        <v>149</v>
      </c>
    </row>
    <row r="50" spans="1:9" x14ac:dyDescent="0.25">
      <c r="A50" s="12"/>
      <c r="B50" s="12"/>
      <c r="C50" s="13">
        <v>51</v>
      </c>
      <c r="D50" s="13" t="s">
        <v>66</v>
      </c>
      <c r="E50" s="48"/>
      <c r="F50" s="40"/>
      <c r="G50" s="40"/>
      <c r="H50" s="40"/>
      <c r="I50" s="40"/>
    </row>
    <row r="51" spans="1:9" x14ac:dyDescent="0.25">
      <c r="A51" s="12"/>
      <c r="B51" s="12">
        <v>32</v>
      </c>
      <c r="C51" s="13"/>
      <c r="D51" s="12" t="s">
        <v>38</v>
      </c>
      <c r="E51" s="48" t="s">
        <v>174</v>
      </c>
      <c r="F51" s="40" t="s">
        <v>160</v>
      </c>
      <c r="G51" s="40" t="s">
        <v>184</v>
      </c>
      <c r="H51" s="40" t="s">
        <v>148</v>
      </c>
      <c r="I51" s="40" t="s">
        <v>150</v>
      </c>
    </row>
    <row r="52" spans="1:9" x14ac:dyDescent="0.25">
      <c r="A52" s="12"/>
      <c r="B52" s="12"/>
      <c r="C52" s="13">
        <v>51</v>
      </c>
      <c r="D52" s="13" t="s">
        <v>66</v>
      </c>
      <c r="E52" s="48"/>
      <c r="F52" s="40"/>
      <c r="G52" s="40"/>
      <c r="H52" s="40"/>
      <c r="I52" s="40"/>
    </row>
    <row r="53" spans="1:9" x14ac:dyDescent="0.25">
      <c r="A53" s="12"/>
      <c r="B53" s="28">
        <v>34</v>
      </c>
      <c r="C53" s="13"/>
      <c r="D53" s="13" t="s">
        <v>58</v>
      </c>
      <c r="E53" s="48"/>
      <c r="F53" s="40" t="s">
        <v>62</v>
      </c>
      <c r="G53" s="40" t="s">
        <v>62</v>
      </c>
      <c r="H53" s="40" t="s">
        <v>62</v>
      </c>
      <c r="I53" s="40" t="s">
        <v>62</v>
      </c>
    </row>
    <row r="54" spans="1:9" x14ac:dyDescent="0.25">
      <c r="A54" s="12"/>
      <c r="B54" s="28"/>
      <c r="C54" s="13">
        <v>51</v>
      </c>
      <c r="D54" s="13" t="s">
        <v>66</v>
      </c>
      <c r="E54" s="48"/>
      <c r="F54" s="40"/>
      <c r="G54" s="40"/>
      <c r="H54" s="40"/>
      <c r="I54" s="40"/>
    </row>
    <row r="55" spans="1:9" ht="25.5" x14ac:dyDescent="0.25">
      <c r="A55" s="14">
        <v>4</v>
      </c>
      <c r="B55" s="15"/>
      <c r="C55" s="15"/>
      <c r="D55" s="26" t="s">
        <v>21</v>
      </c>
      <c r="E55" s="48"/>
      <c r="F55" s="40"/>
      <c r="G55" s="40"/>
      <c r="H55" s="40"/>
      <c r="I55" s="40"/>
    </row>
    <row r="56" spans="1:9" ht="38.25" x14ac:dyDescent="0.25">
      <c r="A56" s="16"/>
      <c r="B56" s="16">
        <v>42</v>
      </c>
      <c r="C56" s="16"/>
      <c r="D56" s="27" t="s">
        <v>52</v>
      </c>
      <c r="E56" s="48" t="s">
        <v>172</v>
      </c>
      <c r="F56" s="40" t="s">
        <v>55</v>
      </c>
      <c r="G56" s="40" t="s">
        <v>55</v>
      </c>
      <c r="H56" s="40" t="s">
        <v>55</v>
      </c>
      <c r="I56" s="40" t="s">
        <v>55</v>
      </c>
    </row>
    <row r="57" spans="1:9" x14ac:dyDescent="0.25">
      <c r="A57" s="16"/>
      <c r="B57" s="16"/>
      <c r="C57" s="13">
        <v>51</v>
      </c>
      <c r="D57" s="13" t="s">
        <v>66</v>
      </c>
      <c r="E57" s="48"/>
      <c r="F57" s="40"/>
      <c r="G57" s="40"/>
      <c r="H57" s="40"/>
      <c r="I57" s="41"/>
    </row>
    <row r="58" spans="1:9" ht="15.75" customHeight="1" x14ac:dyDescent="0.25">
      <c r="A58" s="11">
        <v>3</v>
      </c>
      <c r="B58" s="11"/>
      <c r="C58" s="11"/>
      <c r="D58" s="11" t="s">
        <v>19</v>
      </c>
      <c r="E58" s="48"/>
      <c r="F58" s="40"/>
      <c r="G58" s="40"/>
      <c r="H58" s="40"/>
      <c r="I58" s="40"/>
    </row>
    <row r="59" spans="1:9" ht="15.75" customHeight="1" x14ac:dyDescent="0.25">
      <c r="A59" s="11"/>
      <c r="B59" s="16">
        <v>31</v>
      </c>
      <c r="C59" s="16"/>
      <c r="D59" s="16" t="s">
        <v>20</v>
      </c>
      <c r="E59" s="48"/>
      <c r="F59" s="40"/>
      <c r="G59" s="40"/>
      <c r="H59" s="40"/>
      <c r="I59" s="40"/>
    </row>
    <row r="60" spans="1:9" x14ac:dyDescent="0.25">
      <c r="A60" s="12"/>
      <c r="B60" s="12"/>
      <c r="C60" s="13">
        <v>53</v>
      </c>
      <c r="D60" s="13" t="s">
        <v>67</v>
      </c>
      <c r="E60" s="48"/>
      <c r="F60" s="40"/>
      <c r="G60" s="40"/>
      <c r="H60" s="40"/>
      <c r="I60" s="40"/>
    </row>
    <row r="61" spans="1:9" x14ac:dyDescent="0.25">
      <c r="A61" s="12"/>
      <c r="B61" s="12">
        <v>32</v>
      </c>
      <c r="C61" s="13"/>
      <c r="D61" s="12" t="s">
        <v>38</v>
      </c>
      <c r="E61" s="48" t="s">
        <v>162</v>
      </c>
      <c r="F61" s="40" t="s">
        <v>59</v>
      </c>
      <c r="G61" s="40" t="s">
        <v>59</v>
      </c>
      <c r="H61" s="40" t="s">
        <v>59</v>
      </c>
      <c r="I61" s="40" t="s">
        <v>59</v>
      </c>
    </row>
    <row r="62" spans="1:9" x14ac:dyDescent="0.25">
      <c r="A62" s="12"/>
      <c r="B62" s="12"/>
      <c r="C62" s="13">
        <v>53</v>
      </c>
      <c r="D62" s="13" t="s">
        <v>67</v>
      </c>
      <c r="E62" s="48"/>
      <c r="F62" s="40"/>
      <c r="G62" s="40"/>
      <c r="H62" s="40"/>
      <c r="I62" s="40"/>
    </row>
    <row r="63" spans="1:9" x14ac:dyDescent="0.25">
      <c r="A63" s="12"/>
      <c r="B63" s="28">
        <v>34</v>
      </c>
      <c r="C63" s="13"/>
      <c r="D63" s="13" t="s">
        <v>58</v>
      </c>
      <c r="E63" s="48"/>
      <c r="F63" s="40"/>
      <c r="G63" s="40"/>
      <c r="H63" s="40"/>
      <c r="I63" s="40"/>
    </row>
    <row r="64" spans="1:9" x14ac:dyDescent="0.25">
      <c r="A64" s="12"/>
      <c r="B64" s="28"/>
      <c r="C64" s="13">
        <v>53</v>
      </c>
      <c r="D64" s="13" t="s">
        <v>67</v>
      </c>
      <c r="E64" s="48"/>
      <c r="F64" s="40"/>
      <c r="G64" s="40"/>
      <c r="H64" s="40"/>
      <c r="I64" s="40"/>
    </row>
    <row r="65" spans="1:9" ht="25.5" x14ac:dyDescent="0.25">
      <c r="A65" s="14">
        <v>4</v>
      </c>
      <c r="B65" s="15"/>
      <c r="C65" s="15"/>
      <c r="D65" s="26" t="s">
        <v>21</v>
      </c>
      <c r="E65" s="48"/>
      <c r="F65" s="40"/>
      <c r="G65" s="40"/>
      <c r="H65" s="40"/>
      <c r="I65" s="40"/>
    </row>
    <row r="66" spans="1:9" ht="38.25" x14ac:dyDescent="0.25">
      <c r="A66" s="16"/>
      <c r="B66" s="16">
        <v>42</v>
      </c>
      <c r="C66" s="16"/>
      <c r="D66" s="27" t="s">
        <v>52</v>
      </c>
      <c r="E66" s="48"/>
      <c r="F66" s="40"/>
      <c r="G66" s="40"/>
      <c r="H66" s="40"/>
      <c r="I66" s="41"/>
    </row>
    <row r="67" spans="1:9" x14ac:dyDescent="0.25">
      <c r="A67" s="16"/>
      <c r="B67" s="16"/>
      <c r="C67" s="13">
        <v>53</v>
      </c>
      <c r="D67" s="13" t="s">
        <v>68</v>
      </c>
      <c r="E67" s="48"/>
      <c r="F67" s="40"/>
      <c r="G67" s="40"/>
      <c r="H67" s="40"/>
      <c r="I67" s="41"/>
    </row>
    <row r="68" spans="1:9" ht="15.75" customHeight="1" x14ac:dyDescent="0.25">
      <c r="A68" s="11">
        <v>3</v>
      </c>
      <c r="B68" s="11"/>
      <c r="C68" s="11"/>
      <c r="D68" s="11" t="s">
        <v>19</v>
      </c>
      <c r="E68" s="48"/>
      <c r="F68" s="40"/>
      <c r="G68" s="40"/>
      <c r="H68" s="40"/>
      <c r="I68" s="40"/>
    </row>
    <row r="69" spans="1:9" ht="15.75" customHeight="1" x14ac:dyDescent="0.25">
      <c r="A69" s="11"/>
      <c r="B69" s="16">
        <v>31</v>
      </c>
      <c r="C69" s="16"/>
      <c r="D69" s="16" t="s">
        <v>20</v>
      </c>
      <c r="E69" s="48" t="s">
        <v>161</v>
      </c>
      <c r="F69" s="40" t="s">
        <v>62</v>
      </c>
      <c r="G69" s="40" t="s">
        <v>62</v>
      </c>
      <c r="H69" s="40" t="s">
        <v>62</v>
      </c>
      <c r="I69" s="40" t="s">
        <v>62</v>
      </c>
    </row>
    <row r="70" spans="1:9" x14ac:dyDescent="0.25">
      <c r="A70" s="12"/>
      <c r="B70" s="12"/>
      <c r="C70" s="13">
        <v>54</v>
      </c>
      <c r="D70" s="13" t="s">
        <v>68</v>
      </c>
      <c r="E70" s="48"/>
      <c r="F70" s="40"/>
      <c r="G70" s="40"/>
      <c r="H70" s="40"/>
      <c r="I70" s="40"/>
    </row>
    <row r="71" spans="1:9" x14ac:dyDescent="0.25">
      <c r="A71" s="12"/>
      <c r="B71" s="12">
        <v>32</v>
      </c>
      <c r="C71" s="13"/>
      <c r="D71" s="12" t="s">
        <v>38</v>
      </c>
      <c r="E71" s="48"/>
      <c r="F71" s="40"/>
      <c r="G71" s="40"/>
      <c r="H71" s="40"/>
      <c r="I71" s="40"/>
    </row>
    <row r="72" spans="1:9" x14ac:dyDescent="0.25">
      <c r="A72" s="12"/>
      <c r="B72" s="12"/>
      <c r="C72" s="13">
        <v>54</v>
      </c>
      <c r="D72" s="13" t="s">
        <v>68</v>
      </c>
      <c r="E72" s="48"/>
      <c r="F72" s="40"/>
      <c r="G72" s="40"/>
      <c r="H72" s="40"/>
      <c r="I72" s="40"/>
    </row>
    <row r="73" spans="1:9" x14ac:dyDescent="0.25">
      <c r="A73" s="12"/>
      <c r="B73" s="28">
        <v>34</v>
      </c>
      <c r="C73" s="13"/>
      <c r="D73" s="13" t="s">
        <v>58</v>
      </c>
      <c r="E73" s="48"/>
      <c r="F73" s="40"/>
      <c r="G73" s="40"/>
      <c r="H73" s="40"/>
      <c r="I73" s="40"/>
    </row>
    <row r="74" spans="1:9" x14ac:dyDescent="0.25">
      <c r="A74" s="12"/>
      <c r="B74" s="28"/>
      <c r="C74" s="13">
        <v>54</v>
      </c>
      <c r="D74" s="13" t="s">
        <v>68</v>
      </c>
      <c r="E74" s="48"/>
      <c r="F74" s="40"/>
      <c r="G74" s="40"/>
      <c r="H74" s="40"/>
      <c r="I74" s="40"/>
    </row>
    <row r="75" spans="1:9" ht="25.5" x14ac:dyDescent="0.25">
      <c r="A75" s="14">
        <v>4</v>
      </c>
      <c r="B75" s="15"/>
      <c r="C75" s="15"/>
      <c r="D75" s="26" t="s">
        <v>21</v>
      </c>
      <c r="E75" s="48"/>
      <c r="F75" s="40"/>
      <c r="G75" s="40"/>
      <c r="H75" s="40"/>
      <c r="I75" s="40"/>
    </row>
    <row r="76" spans="1:9" ht="34.15" customHeight="1" x14ac:dyDescent="0.25">
      <c r="A76" s="16"/>
      <c r="B76" s="16">
        <v>41</v>
      </c>
      <c r="C76" s="16"/>
      <c r="D76" s="27" t="s">
        <v>22</v>
      </c>
      <c r="E76" s="48"/>
      <c r="F76" s="40"/>
      <c r="G76" s="40"/>
      <c r="H76" s="40"/>
      <c r="I76" s="41"/>
    </row>
    <row r="77" spans="1:9" x14ac:dyDescent="0.25">
      <c r="A77" s="16"/>
      <c r="B77" s="16"/>
      <c r="C77" s="13">
        <v>54</v>
      </c>
      <c r="D77" s="13" t="s">
        <v>67</v>
      </c>
      <c r="E77" s="48"/>
      <c r="F77" s="40"/>
      <c r="G77" s="40"/>
      <c r="H77" s="40"/>
      <c r="I77" s="41"/>
    </row>
    <row r="78" spans="1:9" ht="15.75" customHeight="1" x14ac:dyDescent="0.25">
      <c r="A78" s="11">
        <v>3</v>
      </c>
      <c r="B78" s="11"/>
      <c r="C78" s="11"/>
      <c r="D78" s="11" t="s">
        <v>19</v>
      </c>
      <c r="E78" s="48"/>
      <c r="F78" s="40"/>
      <c r="G78" s="40"/>
      <c r="H78" s="40"/>
      <c r="I78" s="40"/>
    </row>
    <row r="79" spans="1:9" ht="15.75" customHeight="1" x14ac:dyDescent="0.25">
      <c r="A79" s="11"/>
      <c r="B79" s="16">
        <v>31</v>
      </c>
      <c r="C79" s="16"/>
      <c r="D79" s="16" t="s">
        <v>20</v>
      </c>
      <c r="E79" s="48"/>
      <c r="F79" s="40" t="s">
        <v>62</v>
      </c>
      <c r="G79" s="40" t="s">
        <v>62</v>
      </c>
      <c r="H79" s="40" t="s">
        <v>62</v>
      </c>
      <c r="I79" s="40" t="s">
        <v>62</v>
      </c>
    </row>
    <row r="80" spans="1:9" x14ac:dyDescent="0.25">
      <c r="A80" s="12"/>
      <c r="B80" s="12"/>
      <c r="C80" s="13">
        <v>110</v>
      </c>
      <c r="D80" s="13" t="s">
        <v>15</v>
      </c>
      <c r="E80" s="48"/>
      <c r="F80" s="40"/>
      <c r="G80" s="40"/>
      <c r="H80" s="40"/>
      <c r="I80" s="40"/>
    </row>
    <row r="81" spans="1:9" x14ac:dyDescent="0.25">
      <c r="A81" s="12"/>
      <c r="B81" s="12">
        <v>32</v>
      </c>
      <c r="C81" s="13"/>
      <c r="D81" s="12" t="s">
        <v>38</v>
      </c>
      <c r="E81" s="48"/>
      <c r="F81" s="40" t="s">
        <v>62</v>
      </c>
      <c r="G81" s="40" t="s">
        <v>62</v>
      </c>
      <c r="H81" s="40" t="s">
        <v>62</v>
      </c>
      <c r="I81" s="40" t="s">
        <v>62</v>
      </c>
    </row>
    <row r="82" spans="1:9" x14ac:dyDescent="0.25">
      <c r="A82" s="12"/>
      <c r="B82" s="12"/>
      <c r="C82" s="13">
        <v>110</v>
      </c>
      <c r="D82" s="13" t="s">
        <v>15</v>
      </c>
      <c r="E82" s="48"/>
      <c r="F82" s="40"/>
      <c r="G82" s="40"/>
      <c r="H82" s="40"/>
      <c r="I82" s="40"/>
    </row>
    <row r="83" spans="1:9" x14ac:dyDescent="0.25">
      <c r="A83" s="12"/>
      <c r="B83" s="28">
        <v>34</v>
      </c>
      <c r="C83" s="13"/>
      <c r="D83" s="13" t="s">
        <v>58</v>
      </c>
      <c r="E83" s="48"/>
      <c r="F83" s="40"/>
      <c r="G83" s="40"/>
      <c r="H83" s="40"/>
      <c r="I83" s="40"/>
    </row>
    <row r="84" spans="1:9" x14ac:dyDescent="0.25">
      <c r="A84" s="12"/>
      <c r="B84" s="28"/>
      <c r="C84" s="13">
        <v>110</v>
      </c>
      <c r="D84" s="13" t="s">
        <v>15</v>
      </c>
      <c r="E84" s="48"/>
      <c r="F84" s="40"/>
      <c r="G84" s="40"/>
      <c r="H84" s="40"/>
      <c r="I84" s="40"/>
    </row>
    <row r="85" spans="1:9" ht="25.5" x14ac:dyDescent="0.25">
      <c r="A85" s="14">
        <v>4</v>
      </c>
      <c r="B85" s="15"/>
      <c r="C85" s="15"/>
      <c r="D85" s="26" t="s">
        <v>21</v>
      </c>
      <c r="E85" s="48"/>
      <c r="F85" s="40"/>
      <c r="G85" s="40"/>
      <c r="H85" s="40"/>
      <c r="I85" s="40"/>
    </row>
    <row r="86" spans="1:9" ht="38.25" x14ac:dyDescent="0.25">
      <c r="A86" s="16"/>
      <c r="B86" s="16">
        <v>41</v>
      </c>
      <c r="C86" s="16"/>
      <c r="D86" s="27" t="s">
        <v>22</v>
      </c>
      <c r="E86" s="48"/>
      <c r="F86" s="40"/>
      <c r="G86" s="40"/>
      <c r="H86" s="40"/>
      <c r="I86" s="41"/>
    </row>
    <row r="87" spans="1:9" x14ac:dyDescent="0.25">
      <c r="A87" s="16"/>
      <c r="B87" s="16"/>
      <c r="C87" s="13">
        <v>110</v>
      </c>
      <c r="D87" s="13" t="s">
        <v>15</v>
      </c>
      <c r="E87" s="48"/>
      <c r="F87" s="40"/>
      <c r="G87" s="40"/>
      <c r="H87" s="40"/>
      <c r="I87" s="41"/>
    </row>
    <row r="88" spans="1:9" ht="15.75" customHeight="1" x14ac:dyDescent="0.25">
      <c r="A88" s="11">
        <v>3</v>
      </c>
      <c r="B88" s="11"/>
      <c r="C88" s="11"/>
      <c r="D88" s="11" t="s">
        <v>19</v>
      </c>
      <c r="E88" s="48"/>
      <c r="F88" s="40"/>
      <c r="G88" s="40"/>
      <c r="H88" s="40"/>
      <c r="I88" s="40"/>
    </row>
    <row r="89" spans="1:9" ht="15.75" customHeight="1" x14ac:dyDescent="0.25">
      <c r="A89" s="11"/>
      <c r="B89" s="16">
        <v>31</v>
      </c>
      <c r="C89" s="16"/>
      <c r="D89" s="16" t="s">
        <v>20</v>
      </c>
      <c r="E89" s="48"/>
      <c r="F89" s="40"/>
      <c r="G89" s="40"/>
      <c r="H89" s="40"/>
      <c r="I89" s="40"/>
    </row>
    <row r="90" spans="1:9" x14ac:dyDescent="0.25">
      <c r="A90" s="12"/>
      <c r="B90" s="12"/>
      <c r="C90" s="13">
        <v>41</v>
      </c>
      <c r="D90" s="13" t="s">
        <v>61</v>
      </c>
      <c r="E90" s="48"/>
      <c r="F90" s="40"/>
      <c r="G90" s="40"/>
      <c r="H90" s="40"/>
      <c r="I90" s="40"/>
    </row>
    <row r="91" spans="1:9" x14ac:dyDescent="0.25">
      <c r="A91" s="12"/>
      <c r="B91" s="12">
        <v>32</v>
      </c>
      <c r="C91" s="13"/>
      <c r="D91" s="12" t="s">
        <v>38</v>
      </c>
      <c r="E91" s="48" t="s">
        <v>163</v>
      </c>
      <c r="F91" s="40" t="s">
        <v>158</v>
      </c>
      <c r="G91" s="40" t="s">
        <v>126</v>
      </c>
      <c r="H91" s="40" t="s">
        <v>131</v>
      </c>
      <c r="I91" s="40" t="s">
        <v>136</v>
      </c>
    </row>
    <row r="92" spans="1:9" x14ac:dyDescent="0.25">
      <c r="A92" s="12"/>
      <c r="B92" s="12"/>
      <c r="C92" s="13">
        <v>41</v>
      </c>
      <c r="D92" s="13" t="s">
        <v>61</v>
      </c>
      <c r="E92" s="48"/>
      <c r="F92" s="40"/>
      <c r="G92" s="40"/>
      <c r="H92" s="40"/>
      <c r="I92" s="40"/>
    </row>
    <row r="93" spans="1:9" x14ac:dyDescent="0.25">
      <c r="A93" s="12"/>
      <c r="B93" s="28">
        <v>34</v>
      </c>
      <c r="C93" s="13"/>
      <c r="D93" s="13" t="s">
        <v>58</v>
      </c>
      <c r="E93" s="48"/>
      <c r="F93" s="40"/>
      <c r="G93" s="40"/>
      <c r="H93" s="40"/>
      <c r="I93" s="40"/>
    </row>
    <row r="94" spans="1:9" x14ac:dyDescent="0.25">
      <c r="A94" s="12"/>
      <c r="B94" s="28"/>
      <c r="C94" s="13">
        <v>41</v>
      </c>
      <c r="D94" s="13" t="s">
        <v>61</v>
      </c>
      <c r="E94" s="48"/>
      <c r="F94" s="40"/>
      <c r="G94" s="40"/>
      <c r="H94" s="40"/>
      <c r="I94" s="40"/>
    </row>
    <row r="95" spans="1:9" ht="25.5" x14ac:dyDescent="0.25">
      <c r="A95" s="14">
        <v>4</v>
      </c>
      <c r="B95" s="15"/>
      <c r="C95" s="15"/>
      <c r="D95" s="26" t="s">
        <v>21</v>
      </c>
      <c r="E95" s="48"/>
      <c r="F95" s="40"/>
      <c r="G95" s="40"/>
      <c r="H95" s="40"/>
      <c r="I95" s="40"/>
    </row>
    <row r="96" spans="1:9" ht="34.9" customHeight="1" x14ac:dyDescent="0.25">
      <c r="A96" s="16"/>
      <c r="B96" s="16">
        <v>41</v>
      </c>
      <c r="C96" s="16"/>
      <c r="D96" s="27" t="s">
        <v>22</v>
      </c>
      <c r="E96" s="48"/>
      <c r="F96" s="40"/>
      <c r="G96" s="40"/>
      <c r="H96" s="40"/>
      <c r="I96" s="41"/>
    </row>
    <row r="97" spans="1:9" x14ac:dyDescent="0.25">
      <c r="A97" s="16"/>
      <c r="B97" s="16"/>
      <c r="C97" s="13">
        <v>41</v>
      </c>
      <c r="D97" s="13" t="s">
        <v>61</v>
      </c>
      <c r="E97" s="48"/>
      <c r="F97" s="40"/>
      <c r="G97" s="40"/>
      <c r="H97" s="40"/>
      <c r="I97" s="41"/>
    </row>
    <row r="98" spans="1:9" ht="15.75" customHeight="1" x14ac:dyDescent="0.25">
      <c r="A98" s="11">
        <v>3</v>
      </c>
      <c r="B98" s="11"/>
      <c r="C98" s="11"/>
      <c r="D98" s="11" t="s">
        <v>19</v>
      </c>
      <c r="E98" s="48"/>
      <c r="F98" s="40"/>
      <c r="G98" s="40"/>
      <c r="H98" s="40"/>
      <c r="I98" s="40"/>
    </row>
    <row r="99" spans="1:9" ht="15.75" customHeight="1" x14ac:dyDescent="0.25">
      <c r="A99" s="11"/>
      <c r="B99" s="16">
        <v>31</v>
      </c>
      <c r="C99" s="16"/>
      <c r="D99" s="16" t="s">
        <v>20</v>
      </c>
      <c r="E99" s="48"/>
      <c r="F99" s="40"/>
      <c r="G99" s="40"/>
      <c r="H99" s="40"/>
      <c r="I99" s="40"/>
    </row>
    <row r="100" spans="1:9" x14ac:dyDescent="0.25">
      <c r="A100" s="12"/>
      <c r="B100" s="12"/>
      <c r="C100" s="13">
        <v>31</v>
      </c>
      <c r="D100" s="13" t="s">
        <v>42</v>
      </c>
      <c r="E100" s="48"/>
      <c r="F100" s="40"/>
      <c r="G100" s="40"/>
      <c r="H100" s="40"/>
      <c r="I100" s="40"/>
    </row>
    <row r="101" spans="1:9" x14ac:dyDescent="0.25">
      <c r="A101" s="12"/>
      <c r="B101" s="12">
        <v>32</v>
      </c>
      <c r="C101" s="13"/>
      <c r="D101" s="12" t="s">
        <v>38</v>
      </c>
      <c r="E101" s="48" t="s">
        <v>164</v>
      </c>
      <c r="F101" s="40" t="s">
        <v>127</v>
      </c>
      <c r="G101" s="40" t="s">
        <v>127</v>
      </c>
      <c r="H101" s="40" t="s">
        <v>132</v>
      </c>
      <c r="I101" s="40" t="s">
        <v>137</v>
      </c>
    </row>
    <row r="102" spans="1:9" x14ac:dyDescent="0.25">
      <c r="A102" s="12"/>
      <c r="B102" s="12"/>
      <c r="C102" s="13">
        <v>31</v>
      </c>
      <c r="D102" s="13" t="s">
        <v>42</v>
      </c>
      <c r="E102" s="48"/>
      <c r="F102" s="40"/>
      <c r="G102" s="40"/>
      <c r="H102" s="40"/>
      <c r="I102" s="40"/>
    </row>
    <row r="103" spans="1:9" x14ac:dyDescent="0.25">
      <c r="A103" s="12"/>
      <c r="B103" s="28">
        <v>34</v>
      </c>
      <c r="C103" s="13"/>
      <c r="D103" s="13" t="s">
        <v>58</v>
      </c>
      <c r="E103" s="48"/>
      <c r="F103" s="40"/>
      <c r="G103" s="40"/>
      <c r="H103" s="40"/>
      <c r="I103" s="40"/>
    </row>
    <row r="104" spans="1:9" x14ac:dyDescent="0.25">
      <c r="A104" s="12"/>
      <c r="B104" s="28"/>
      <c r="C104" s="13">
        <v>31</v>
      </c>
      <c r="D104" s="13" t="s">
        <v>42</v>
      </c>
      <c r="E104" s="48"/>
      <c r="F104" s="40"/>
      <c r="G104" s="40"/>
      <c r="H104" s="40"/>
      <c r="I104" s="40"/>
    </row>
    <row r="105" spans="1:9" ht="25.5" x14ac:dyDescent="0.25">
      <c r="A105" s="14">
        <v>4</v>
      </c>
      <c r="B105" s="15"/>
      <c r="C105" s="15"/>
      <c r="D105" s="26" t="s">
        <v>21</v>
      </c>
      <c r="E105" s="48"/>
      <c r="F105" s="40"/>
      <c r="G105" s="40"/>
      <c r="H105" s="40"/>
      <c r="I105" s="40"/>
    </row>
    <row r="106" spans="1:9" ht="38.25" x14ac:dyDescent="0.25">
      <c r="A106" s="16"/>
      <c r="B106" s="16">
        <v>41</v>
      </c>
      <c r="C106" s="16"/>
      <c r="D106" s="27" t="s">
        <v>22</v>
      </c>
      <c r="E106" s="48"/>
      <c r="F106" s="40"/>
      <c r="G106" s="40"/>
      <c r="H106" s="40"/>
      <c r="I106" s="41"/>
    </row>
    <row r="107" spans="1:9" x14ac:dyDescent="0.25">
      <c r="A107" s="16"/>
      <c r="B107" s="16"/>
      <c r="C107" s="13">
        <v>31</v>
      </c>
      <c r="D107" s="13" t="s">
        <v>42</v>
      </c>
      <c r="E107" s="48"/>
      <c r="F107" s="40"/>
      <c r="G107" s="40"/>
      <c r="H107" s="40"/>
      <c r="I107" s="41"/>
    </row>
    <row r="108" spans="1:9" ht="15.75" customHeight="1" x14ac:dyDescent="0.25">
      <c r="A108" s="11">
        <v>3</v>
      </c>
      <c r="B108" s="11"/>
      <c r="C108" s="11"/>
      <c r="D108" s="11" t="s">
        <v>19</v>
      </c>
      <c r="E108" s="48"/>
      <c r="F108" s="40"/>
      <c r="G108" s="40"/>
      <c r="H108" s="40"/>
      <c r="I108" s="40"/>
    </row>
    <row r="109" spans="1:9" ht="15.75" customHeight="1" x14ac:dyDescent="0.25">
      <c r="A109" s="11"/>
      <c r="B109" s="16">
        <v>31</v>
      </c>
      <c r="C109" s="16"/>
      <c r="D109" s="16" t="s">
        <v>20</v>
      </c>
      <c r="E109" s="48"/>
      <c r="F109" s="40"/>
      <c r="G109" s="40"/>
      <c r="H109" s="40"/>
      <c r="I109" s="40"/>
    </row>
    <row r="110" spans="1:9" x14ac:dyDescent="0.25">
      <c r="A110" s="12"/>
      <c r="B110" s="12"/>
      <c r="C110" s="13">
        <v>61</v>
      </c>
      <c r="D110" s="13" t="s">
        <v>70</v>
      </c>
      <c r="E110" s="48"/>
      <c r="F110" s="40"/>
      <c r="G110" s="40"/>
      <c r="H110" s="40"/>
      <c r="I110" s="40"/>
    </row>
    <row r="111" spans="1:9" x14ac:dyDescent="0.25">
      <c r="A111" s="12"/>
      <c r="B111" s="12">
        <v>32</v>
      </c>
      <c r="C111" s="13"/>
      <c r="D111" s="12" t="s">
        <v>38</v>
      </c>
      <c r="E111" s="48" t="s">
        <v>165</v>
      </c>
      <c r="F111" s="40" t="s">
        <v>71</v>
      </c>
      <c r="G111" s="40" t="s">
        <v>59</v>
      </c>
      <c r="H111" s="40" t="s">
        <v>130</v>
      </c>
      <c r="I111" s="40" t="s">
        <v>135</v>
      </c>
    </row>
    <row r="112" spans="1:9" x14ac:dyDescent="0.25">
      <c r="A112" s="12"/>
      <c r="B112" s="12"/>
      <c r="C112" s="13">
        <v>61</v>
      </c>
      <c r="D112" s="13" t="s">
        <v>70</v>
      </c>
      <c r="E112" s="48"/>
      <c r="F112" s="40"/>
      <c r="G112" s="40"/>
      <c r="H112" s="40"/>
      <c r="I112" s="40"/>
    </row>
    <row r="113" spans="1:9" x14ac:dyDescent="0.25">
      <c r="A113" s="12"/>
      <c r="B113" s="28">
        <v>34</v>
      </c>
      <c r="C113" s="13"/>
      <c r="D113" s="13" t="s">
        <v>58</v>
      </c>
      <c r="E113" s="48"/>
      <c r="F113" s="40"/>
      <c r="G113" s="40"/>
      <c r="H113" s="40"/>
      <c r="I113" s="40"/>
    </row>
    <row r="114" spans="1:9" x14ac:dyDescent="0.25">
      <c r="A114" s="12"/>
      <c r="B114" s="28"/>
      <c r="C114" s="13">
        <v>61</v>
      </c>
      <c r="D114" s="13" t="s">
        <v>70</v>
      </c>
      <c r="E114" s="48"/>
      <c r="F114" s="40"/>
      <c r="G114" s="40"/>
      <c r="H114" s="40"/>
      <c r="I114" s="40"/>
    </row>
    <row r="115" spans="1:9" ht="25.5" x14ac:dyDescent="0.25">
      <c r="A115" s="14">
        <v>4</v>
      </c>
      <c r="B115" s="15"/>
      <c r="C115" s="15"/>
      <c r="D115" s="26" t="s">
        <v>21</v>
      </c>
      <c r="E115" s="48"/>
      <c r="F115" s="40"/>
      <c r="G115" s="40"/>
      <c r="H115" s="40"/>
      <c r="I115" s="40"/>
    </row>
    <row r="116" spans="1:9" ht="34.15" customHeight="1" x14ac:dyDescent="0.25">
      <c r="A116" s="16"/>
      <c r="B116" s="16">
        <v>41</v>
      </c>
      <c r="C116" s="16"/>
      <c r="D116" s="27" t="s">
        <v>22</v>
      </c>
      <c r="E116" s="48"/>
      <c r="F116" s="40"/>
      <c r="G116" s="40"/>
      <c r="H116" s="40"/>
      <c r="I116" s="41"/>
    </row>
    <row r="117" spans="1:9" x14ac:dyDescent="0.25">
      <c r="A117" s="16"/>
      <c r="B117" s="16"/>
      <c r="C117" s="13">
        <v>61</v>
      </c>
      <c r="D117" s="13" t="s">
        <v>70</v>
      </c>
      <c r="E117" s="48"/>
      <c r="F117" s="40"/>
      <c r="G117" s="40"/>
      <c r="H117" s="40"/>
      <c r="I117" s="41"/>
    </row>
    <row r="118" spans="1:9" ht="15.75" customHeight="1" x14ac:dyDescent="0.25">
      <c r="A118" s="11">
        <v>3</v>
      </c>
      <c r="B118" s="11"/>
      <c r="C118" s="11"/>
      <c r="D118" s="11" t="s">
        <v>19</v>
      </c>
      <c r="E118" s="48"/>
      <c r="F118" s="40"/>
      <c r="G118" s="40"/>
      <c r="H118" s="40"/>
      <c r="I118" s="40"/>
    </row>
    <row r="119" spans="1:9" ht="15.75" customHeight="1" x14ac:dyDescent="0.25">
      <c r="A119" s="11"/>
      <c r="B119" s="16">
        <v>31</v>
      </c>
      <c r="C119" s="16"/>
      <c r="D119" s="16" t="s">
        <v>20</v>
      </c>
      <c r="E119" s="48"/>
      <c r="F119" s="40" t="s">
        <v>62</v>
      </c>
      <c r="G119" s="40" t="s">
        <v>62</v>
      </c>
      <c r="H119" s="40" t="s">
        <v>62</v>
      </c>
      <c r="I119" s="40" t="s">
        <v>62</v>
      </c>
    </row>
    <row r="120" spans="1:9" x14ac:dyDescent="0.25">
      <c r="A120" s="12"/>
      <c r="B120" s="12"/>
      <c r="C120" s="13">
        <v>42</v>
      </c>
      <c r="D120" s="13" t="s">
        <v>57</v>
      </c>
      <c r="E120" s="48"/>
      <c r="F120" s="40"/>
      <c r="G120" s="40"/>
      <c r="H120" s="40"/>
      <c r="I120" s="40"/>
    </row>
    <row r="121" spans="1:9" x14ac:dyDescent="0.25">
      <c r="A121" s="12"/>
      <c r="B121" s="12">
        <v>32</v>
      </c>
      <c r="C121" s="13"/>
      <c r="D121" s="12" t="s">
        <v>38</v>
      </c>
      <c r="E121" s="48" t="s">
        <v>167</v>
      </c>
      <c r="F121" s="40" t="s">
        <v>159</v>
      </c>
      <c r="G121" s="40" t="s">
        <v>154</v>
      </c>
      <c r="H121" s="40" t="s">
        <v>155</v>
      </c>
      <c r="I121" s="40" t="s">
        <v>156</v>
      </c>
    </row>
    <row r="122" spans="1:9" x14ac:dyDescent="0.25">
      <c r="A122" s="12"/>
      <c r="B122" s="12"/>
      <c r="C122" s="13">
        <v>42</v>
      </c>
      <c r="D122" s="13" t="s">
        <v>57</v>
      </c>
      <c r="E122" s="48"/>
      <c r="F122" s="40"/>
      <c r="G122" s="40"/>
      <c r="H122" s="40"/>
      <c r="I122" s="40"/>
    </row>
    <row r="123" spans="1:9" x14ac:dyDescent="0.25">
      <c r="A123" s="12"/>
      <c r="B123" s="28">
        <v>34</v>
      </c>
      <c r="C123" s="13"/>
      <c r="D123" s="13" t="s">
        <v>58</v>
      </c>
      <c r="E123" s="48"/>
      <c r="F123" s="40"/>
      <c r="G123" s="40"/>
      <c r="H123" s="40"/>
      <c r="I123" s="40"/>
    </row>
    <row r="124" spans="1:9" x14ac:dyDescent="0.25">
      <c r="A124" s="12"/>
      <c r="B124" s="28"/>
      <c r="C124" s="13">
        <v>42</v>
      </c>
      <c r="D124" s="13" t="s">
        <v>57</v>
      </c>
      <c r="E124" s="48"/>
      <c r="F124" s="40"/>
      <c r="G124" s="40"/>
      <c r="H124" s="40"/>
      <c r="I124" s="40"/>
    </row>
    <row r="125" spans="1:9" ht="25.5" x14ac:dyDescent="0.25">
      <c r="A125" s="14">
        <v>4</v>
      </c>
      <c r="B125" s="15"/>
      <c r="C125" s="15"/>
      <c r="D125" s="26" t="s">
        <v>21</v>
      </c>
      <c r="E125" s="48"/>
      <c r="F125" s="40"/>
      <c r="G125" s="40"/>
      <c r="H125" s="40"/>
      <c r="I125" s="40"/>
    </row>
    <row r="126" spans="1:9" ht="27" customHeight="1" x14ac:dyDescent="0.25">
      <c r="A126" s="16"/>
      <c r="B126" s="16">
        <v>42</v>
      </c>
      <c r="C126" s="16"/>
      <c r="D126" s="27" t="s">
        <v>52</v>
      </c>
      <c r="E126" s="48"/>
      <c r="F126" s="40" t="s">
        <v>71</v>
      </c>
      <c r="G126" s="40" t="s">
        <v>151</v>
      </c>
      <c r="H126" s="40" t="s">
        <v>152</v>
      </c>
      <c r="I126" s="41" t="s">
        <v>153</v>
      </c>
    </row>
    <row r="127" spans="1:9" x14ac:dyDescent="0.25">
      <c r="A127" s="16"/>
      <c r="B127" s="16"/>
      <c r="C127" s="13">
        <v>42</v>
      </c>
      <c r="D127" s="13" t="s">
        <v>57</v>
      </c>
      <c r="E127" s="48"/>
      <c r="F127" s="40"/>
      <c r="G127" s="40"/>
      <c r="H127" s="40"/>
      <c r="I127" s="41"/>
    </row>
    <row r="128" spans="1:9" x14ac:dyDescent="0.25">
      <c r="A128" s="46" t="s">
        <v>64</v>
      </c>
      <c r="B128" s="42"/>
      <c r="C128" s="42"/>
      <c r="D128" s="42"/>
      <c r="E128" s="107">
        <f>E40+E42+E45+E46+E49+E51+E56+E61+E69+E91+E101+E111+E121</f>
        <v>1156956.6599999999</v>
      </c>
      <c r="F128" s="47">
        <v>1103510.7</v>
      </c>
      <c r="G128" s="47">
        <v>1218103.1100000001</v>
      </c>
      <c r="H128" s="47">
        <v>1248555.68</v>
      </c>
      <c r="I128" s="47">
        <v>1279769.6299999999</v>
      </c>
    </row>
  </sheetData>
  <mergeCells count="5">
    <mergeCell ref="A7:I7"/>
    <mergeCell ref="A34:I34"/>
    <mergeCell ref="A1:I1"/>
    <mergeCell ref="A3:I3"/>
    <mergeCell ref="A5:I5"/>
  </mergeCells>
  <pageMargins left="0.7" right="0.7" top="0.75" bottom="0.75" header="0.3" footer="0.3"/>
  <pageSetup paperSize="9" scale="7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workbookViewId="0">
      <selection activeCell="A15" sqref="A15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42" customHeight="1" x14ac:dyDescent="0.25">
      <c r="A1" s="84" t="s">
        <v>51</v>
      </c>
      <c r="B1" s="84"/>
      <c r="C1" s="84"/>
      <c r="D1" s="84"/>
      <c r="E1" s="84"/>
      <c r="F1" s="84"/>
    </row>
    <row r="2" spans="1:6" ht="18" customHeight="1" x14ac:dyDescent="0.3">
      <c r="A2" s="4"/>
      <c r="B2" s="4"/>
      <c r="C2" s="4"/>
      <c r="D2" s="4"/>
      <c r="E2" s="4"/>
      <c r="F2" s="4"/>
    </row>
    <row r="3" spans="1:6" ht="15.75" x14ac:dyDescent="0.25">
      <c r="A3" s="84" t="s">
        <v>35</v>
      </c>
      <c r="B3" s="84"/>
      <c r="C3" s="84"/>
      <c r="D3" s="84"/>
      <c r="E3" s="99"/>
      <c r="F3" s="99"/>
    </row>
    <row r="4" spans="1:6" ht="17.45" x14ac:dyDescent="0.3">
      <c r="A4" s="4"/>
      <c r="B4" s="4"/>
      <c r="C4" s="4"/>
      <c r="D4" s="4"/>
      <c r="E4" s="5"/>
      <c r="F4" s="5"/>
    </row>
    <row r="5" spans="1:6" ht="18" customHeight="1" x14ac:dyDescent="0.25">
      <c r="A5" s="84" t="s">
        <v>10</v>
      </c>
      <c r="B5" s="85"/>
      <c r="C5" s="85"/>
      <c r="D5" s="85"/>
      <c r="E5" s="85"/>
      <c r="F5" s="85"/>
    </row>
    <row r="6" spans="1:6" ht="17.45" x14ac:dyDescent="0.3">
      <c r="A6" s="4"/>
      <c r="B6" s="4"/>
      <c r="C6" s="4"/>
      <c r="D6" s="4"/>
      <c r="E6" s="5"/>
      <c r="F6" s="5"/>
    </row>
    <row r="7" spans="1:6" ht="15.6" x14ac:dyDescent="0.3">
      <c r="A7" s="84" t="s">
        <v>23</v>
      </c>
      <c r="B7" s="103"/>
      <c r="C7" s="103"/>
      <c r="D7" s="103"/>
      <c r="E7" s="103"/>
      <c r="F7" s="103"/>
    </row>
    <row r="8" spans="1:6" ht="17.45" x14ac:dyDescent="0.3">
      <c r="A8" s="4"/>
      <c r="B8" s="4"/>
      <c r="C8" s="4"/>
      <c r="D8" s="4"/>
      <c r="E8" s="5"/>
      <c r="F8" s="5"/>
    </row>
    <row r="9" spans="1:6" ht="25.5" x14ac:dyDescent="0.25">
      <c r="A9" s="21" t="s">
        <v>24</v>
      </c>
      <c r="B9" s="20" t="s">
        <v>7</v>
      </c>
      <c r="C9" s="21" t="s">
        <v>8</v>
      </c>
      <c r="D9" s="21" t="s">
        <v>45</v>
      </c>
      <c r="E9" s="21" t="s">
        <v>46</v>
      </c>
      <c r="F9" s="21" t="s">
        <v>47</v>
      </c>
    </row>
    <row r="10" spans="1:6" ht="15.75" customHeight="1" x14ac:dyDescent="0.3">
      <c r="A10" s="11" t="s">
        <v>25</v>
      </c>
      <c r="B10" s="8"/>
      <c r="C10" s="9"/>
      <c r="D10" s="9"/>
      <c r="E10" s="9"/>
      <c r="F10" s="9"/>
    </row>
    <row r="11" spans="1:6" ht="15.75" customHeight="1" x14ac:dyDescent="0.25">
      <c r="A11" s="11" t="s">
        <v>26</v>
      </c>
      <c r="B11" s="8"/>
      <c r="C11" s="9"/>
      <c r="D11" s="9"/>
      <c r="E11" s="9"/>
      <c r="F11" s="9"/>
    </row>
    <row r="12" spans="1:6" ht="25.5" x14ac:dyDescent="0.25">
      <c r="A12" s="18" t="s">
        <v>27</v>
      </c>
      <c r="B12" s="8"/>
      <c r="C12" s="9"/>
      <c r="D12" s="9"/>
      <c r="E12" s="9"/>
      <c r="F12" s="9"/>
    </row>
    <row r="13" spans="1:6" x14ac:dyDescent="0.25">
      <c r="A13" s="17" t="s">
        <v>28</v>
      </c>
      <c r="B13" s="8"/>
      <c r="C13" s="9"/>
      <c r="D13" s="9"/>
      <c r="E13" s="9"/>
      <c r="F13" s="9"/>
    </row>
    <row r="14" spans="1:6" ht="14.45" x14ac:dyDescent="0.3">
      <c r="A14" s="11" t="s">
        <v>29</v>
      </c>
      <c r="B14" s="8"/>
      <c r="C14" s="9"/>
      <c r="D14" s="9"/>
      <c r="E14" s="9"/>
      <c r="F14" s="10"/>
    </row>
    <row r="15" spans="1:6" ht="25.5" x14ac:dyDescent="0.25">
      <c r="A15" s="19" t="s">
        <v>30</v>
      </c>
      <c r="B15" s="8"/>
      <c r="C15" s="9"/>
      <c r="D15" s="9"/>
      <c r="E15" s="9"/>
      <c r="F15" s="10"/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workbookViewId="0">
      <selection activeCell="E22" sqref="E2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9" ht="42" customHeight="1" x14ac:dyDescent="0.25">
      <c r="A1" s="84" t="s">
        <v>51</v>
      </c>
      <c r="B1" s="84"/>
      <c r="C1" s="84"/>
      <c r="D1" s="84"/>
      <c r="E1" s="84"/>
      <c r="F1" s="84"/>
      <c r="G1" s="84"/>
      <c r="H1" s="84"/>
      <c r="I1" s="84"/>
    </row>
    <row r="2" spans="1:9" ht="18" customHeight="1" x14ac:dyDescent="0.3">
      <c r="A2" s="4"/>
      <c r="B2" s="4"/>
      <c r="C2" s="4"/>
      <c r="D2" s="4"/>
      <c r="E2" s="4"/>
      <c r="F2" s="4"/>
      <c r="G2" s="4"/>
      <c r="H2" s="4"/>
      <c r="I2" s="4"/>
    </row>
    <row r="3" spans="1:9" ht="15.75" x14ac:dyDescent="0.25">
      <c r="A3" s="84" t="s">
        <v>35</v>
      </c>
      <c r="B3" s="84"/>
      <c r="C3" s="84"/>
      <c r="D3" s="84"/>
      <c r="E3" s="84"/>
      <c r="F3" s="84"/>
      <c r="G3" s="84"/>
      <c r="H3" s="99"/>
      <c r="I3" s="99"/>
    </row>
    <row r="4" spans="1:9" ht="17.45" x14ac:dyDescent="0.3">
      <c r="A4" s="4"/>
      <c r="B4" s="4"/>
      <c r="C4" s="4"/>
      <c r="D4" s="4"/>
      <c r="E4" s="4"/>
      <c r="F4" s="4"/>
      <c r="G4" s="4"/>
      <c r="H4" s="5"/>
      <c r="I4" s="5"/>
    </row>
    <row r="5" spans="1:9" ht="18" customHeight="1" x14ac:dyDescent="0.25">
      <c r="A5" s="84" t="s">
        <v>31</v>
      </c>
      <c r="B5" s="85"/>
      <c r="C5" s="85"/>
      <c r="D5" s="85"/>
      <c r="E5" s="85"/>
      <c r="F5" s="85"/>
      <c r="G5" s="85"/>
      <c r="H5" s="85"/>
      <c r="I5" s="85"/>
    </row>
    <row r="6" spans="1:9" ht="17.45" x14ac:dyDescent="0.3">
      <c r="A6" s="4"/>
      <c r="B6" s="4"/>
      <c r="C6" s="4"/>
      <c r="D6" s="4"/>
      <c r="E6" s="4"/>
      <c r="F6" s="4"/>
      <c r="G6" s="4"/>
      <c r="H6" s="5"/>
      <c r="I6" s="5"/>
    </row>
    <row r="7" spans="1:9" ht="25.5" x14ac:dyDescent="0.25">
      <c r="A7" s="21" t="s">
        <v>11</v>
      </c>
      <c r="B7" s="20" t="s">
        <v>12</v>
      </c>
      <c r="C7" s="20" t="s">
        <v>13</v>
      </c>
      <c r="D7" s="20" t="s">
        <v>53</v>
      </c>
      <c r="E7" s="20" t="s">
        <v>7</v>
      </c>
      <c r="F7" s="21" t="s">
        <v>8</v>
      </c>
      <c r="G7" s="21" t="s">
        <v>45</v>
      </c>
      <c r="H7" s="21" t="s">
        <v>46</v>
      </c>
      <c r="I7" s="21" t="s">
        <v>47</v>
      </c>
    </row>
    <row r="8" spans="1:9" ht="25.5" x14ac:dyDescent="0.25">
      <c r="A8" s="11">
        <v>8</v>
      </c>
      <c r="B8" s="11"/>
      <c r="C8" s="11"/>
      <c r="D8" s="11" t="s">
        <v>32</v>
      </c>
      <c r="E8" s="8"/>
      <c r="F8" s="9"/>
      <c r="G8" s="9"/>
      <c r="H8" s="9"/>
      <c r="I8" s="9"/>
    </row>
    <row r="9" spans="1:9" x14ac:dyDescent="0.25">
      <c r="A9" s="11"/>
      <c r="B9" s="16">
        <v>84</v>
      </c>
      <c r="C9" s="16"/>
      <c r="D9" s="16" t="s">
        <v>39</v>
      </c>
      <c r="E9" s="8"/>
      <c r="F9" s="9"/>
      <c r="G9" s="9"/>
      <c r="H9" s="9"/>
      <c r="I9" s="9"/>
    </row>
    <row r="10" spans="1:9" ht="25.5" x14ac:dyDescent="0.25">
      <c r="A10" s="12"/>
      <c r="B10" s="12"/>
      <c r="C10" s="13">
        <v>81</v>
      </c>
      <c r="D10" s="18" t="s">
        <v>40</v>
      </c>
      <c r="E10" s="8"/>
      <c r="F10" s="9"/>
      <c r="G10" s="9"/>
      <c r="H10" s="9"/>
      <c r="I10" s="9"/>
    </row>
    <row r="11" spans="1:9" ht="26.45" x14ac:dyDescent="0.3">
      <c r="A11" s="14">
        <v>5</v>
      </c>
      <c r="B11" s="15"/>
      <c r="C11" s="15"/>
      <c r="D11" s="26" t="s">
        <v>33</v>
      </c>
      <c r="E11" s="8"/>
      <c r="F11" s="9"/>
      <c r="G11" s="9"/>
      <c r="H11" s="9"/>
      <c r="I11" s="9"/>
    </row>
    <row r="12" spans="1:9" ht="26.45" x14ac:dyDescent="0.3">
      <c r="A12" s="16"/>
      <c r="B12" s="16">
        <v>54</v>
      </c>
      <c r="C12" s="16"/>
      <c r="D12" s="27" t="s">
        <v>41</v>
      </c>
      <c r="E12" s="8"/>
      <c r="F12" s="9"/>
      <c r="G12" s="9"/>
      <c r="H12" s="9"/>
      <c r="I12" s="10"/>
    </row>
    <row r="13" spans="1:9" x14ac:dyDescent="0.25">
      <c r="A13" s="16"/>
      <c r="B13" s="16"/>
      <c r="C13" s="13">
        <v>11</v>
      </c>
      <c r="D13" s="13" t="s">
        <v>15</v>
      </c>
      <c r="E13" s="8"/>
      <c r="F13" s="9"/>
      <c r="G13" s="9"/>
      <c r="H13" s="9"/>
      <c r="I13" s="10"/>
    </row>
    <row r="14" spans="1:9" ht="14.45" x14ac:dyDescent="0.3">
      <c r="A14" s="16"/>
      <c r="B14" s="16"/>
      <c r="C14" s="13">
        <v>31</v>
      </c>
      <c r="D14" s="13" t="s">
        <v>42</v>
      </c>
      <c r="E14" s="8"/>
      <c r="F14" s="9"/>
      <c r="G14" s="9"/>
      <c r="H14" s="9"/>
      <c r="I14" s="10"/>
    </row>
  </sheetData>
  <mergeCells count="3">
    <mergeCell ref="A1:I1"/>
    <mergeCell ref="A3:I3"/>
    <mergeCell ref="A5:I5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0"/>
  <sheetViews>
    <sheetView workbookViewId="0">
      <selection activeCell="G23" sqref="G23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24.28515625" customWidth="1"/>
    <col min="4" max="4" width="33.5703125" customWidth="1"/>
    <col min="5" max="8" width="25.28515625" customWidth="1"/>
    <col min="9" max="9" width="26.7109375" customWidth="1"/>
    <col min="10" max="10" width="13.7109375" bestFit="1" customWidth="1"/>
  </cols>
  <sheetData>
    <row r="1" spans="1:9" ht="42" customHeight="1" x14ac:dyDescent="0.25">
      <c r="A1" s="84" t="s">
        <v>102</v>
      </c>
      <c r="B1" s="84"/>
      <c r="C1" s="84"/>
      <c r="D1" s="84"/>
      <c r="E1" s="84"/>
      <c r="F1" s="84"/>
      <c r="G1" s="84"/>
      <c r="H1" s="84"/>
      <c r="I1" s="84"/>
    </row>
    <row r="2" spans="1:9" ht="17.45" x14ac:dyDescent="0.3">
      <c r="A2" s="4"/>
      <c r="B2" s="4"/>
      <c r="C2" s="4"/>
      <c r="D2" s="4"/>
      <c r="E2" s="4"/>
      <c r="F2" s="4"/>
      <c r="G2" s="4"/>
      <c r="H2" s="5"/>
      <c r="I2" s="5"/>
    </row>
    <row r="3" spans="1:9" ht="18" customHeight="1" x14ac:dyDescent="0.3">
      <c r="A3" s="84" t="s">
        <v>34</v>
      </c>
      <c r="B3" s="85"/>
      <c r="C3" s="85"/>
      <c r="D3" s="85"/>
      <c r="E3" s="85"/>
      <c r="F3" s="85"/>
      <c r="G3" s="85"/>
      <c r="H3" s="85"/>
      <c r="I3" s="85"/>
    </row>
    <row r="4" spans="1:9" ht="17.45" x14ac:dyDescent="0.3">
      <c r="A4" s="4"/>
      <c r="B4" s="4"/>
      <c r="C4" s="4"/>
      <c r="D4" s="4"/>
      <c r="E4" s="4"/>
      <c r="F4" s="4"/>
      <c r="G4" s="4"/>
      <c r="H4" s="5"/>
      <c r="I4" s="5"/>
    </row>
    <row r="5" spans="1:9" ht="25.5" x14ac:dyDescent="0.25">
      <c r="A5" s="104" t="s">
        <v>36</v>
      </c>
      <c r="B5" s="105"/>
      <c r="C5" s="106"/>
      <c r="D5" s="20" t="s">
        <v>37</v>
      </c>
      <c r="E5" s="20" t="s">
        <v>122</v>
      </c>
      <c r="F5" s="21" t="s">
        <v>105</v>
      </c>
      <c r="G5" s="21" t="s">
        <v>123</v>
      </c>
      <c r="H5" s="21" t="s">
        <v>47</v>
      </c>
      <c r="I5" s="21" t="s">
        <v>124</v>
      </c>
    </row>
    <row r="6" spans="1:9" x14ac:dyDescent="0.25">
      <c r="A6" s="49" t="s">
        <v>99</v>
      </c>
      <c r="B6" s="50"/>
      <c r="C6" s="51"/>
      <c r="D6" s="39" t="s">
        <v>100</v>
      </c>
      <c r="E6" s="8"/>
      <c r="F6" s="9"/>
      <c r="G6" s="9"/>
      <c r="H6" s="9"/>
      <c r="I6" s="10"/>
    </row>
    <row r="7" spans="1:9" ht="25.5" x14ac:dyDescent="0.25">
      <c r="A7" s="49" t="s">
        <v>74</v>
      </c>
      <c r="B7" s="50"/>
      <c r="C7" s="51"/>
      <c r="D7" s="39" t="s">
        <v>73</v>
      </c>
      <c r="E7" s="8"/>
      <c r="F7" s="9"/>
      <c r="G7" s="9"/>
      <c r="H7" s="9"/>
      <c r="I7" s="10"/>
    </row>
    <row r="8" spans="1:9" ht="14.45" x14ac:dyDescent="0.3">
      <c r="A8" s="49" t="s">
        <v>76</v>
      </c>
      <c r="B8" s="50"/>
      <c r="C8" s="51"/>
      <c r="D8" s="39" t="s">
        <v>75</v>
      </c>
      <c r="E8" s="8"/>
      <c r="F8" s="9"/>
      <c r="G8" s="9"/>
      <c r="H8" s="9"/>
      <c r="I8" s="10"/>
    </row>
    <row r="9" spans="1:9" ht="14.45" x14ac:dyDescent="0.3">
      <c r="A9" s="11">
        <v>3</v>
      </c>
      <c r="B9" s="11"/>
      <c r="C9" s="11"/>
      <c r="D9" s="11" t="s">
        <v>19</v>
      </c>
      <c r="E9" s="48"/>
      <c r="F9" s="40"/>
      <c r="G9" s="40"/>
      <c r="H9" s="40"/>
      <c r="I9" s="40"/>
    </row>
    <row r="10" spans="1:9" ht="14.45" x14ac:dyDescent="0.3">
      <c r="A10" s="11"/>
      <c r="B10" s="16">
        <v>31</v>
      </c>
      <c r="C10" s="16"/>
      <c r="D10" s="16" t="s">
        <v>20</v>
      </c>
      <c r="E10" s="48"/>
      <c r="F10" s="40"/>
      <c r="G10" s="40"/>
      <c r="H10" s="40"/>
      <c r="I10" s="40"/>
    </row>
    <row r="11" spans="1:9" ht="14.45" x14ac:dyDescent="0.3">
      <c r="A11" s="12"/>
      <c r="B11" s="12">
        <v>32</v>
      </c>
      <c r="C11" s="13"/>
      <c r="D11" s="12" t="s">
        <v>38</v>
      </c>
      <c r="E11" s="48" t="s">
        <v>175</v>
      </c>
      <c r="F11" s="40" t="s">
        <v>72</v>
      </c>
      <c r="G11" s="40" t="s">
        <v>177</v>
      </c>
      <c r="H11" s="40" t="s">
        <v>142</v>
      </c>
      <c r="I11" s="40" t="s">
        <v>178</v>
      </c>
    </row>
    <row r="12" spans="1:9" ht="14.45" x14ac:dyDescent="0.3">
      <c r="A12" s="12"/>
      <c r="B12" s="28">
        <v>34</v>
      </c>
      <c r="C12" s="13"/>
      <c r="D12" s="13" t="s">
        <v>58</v>
      </c>
      <c r="E12" s="48" t="s">
        <v>169</v>
      </c>
      <c r="F12" s="40">
        <v>18.25</v>
      </c>
      <c r="G12" s="40" t="s">
        <v>140</v>
      </c>
      <c r="H12" s="40" t="s">
        <v>143</v>
      </c>
      <c r="I12" s="40" t="s">
        <v>144</v>
      </c>
    </row>
    <row r="13" spans="1:9" ht="26.45" x14ac:dyDescent="0.3">
      <c r="A13" s="14">
        <v>4</v>
      </c>
      <c r="B13" s="15"/>
      <c r="C13" s="15"/>
      <c r="D13" s="26" t="s">
        <v>21</v>
      </c>
      <c r="E13" s="48"/>
      <c r="F13" s="40"/>
      <c r="G13" s="40"/>
      <c r="H13" s="40"/>
      <c r="I13" s="40"/>
    </row>
    <row r="14" spans="1:9" ht="25.15" customHeight="1" x14ac:dyDescent="0.3">
      <c r="A14" s="16"/>
      <c r="B14" s="16">
        <v>42</v>
      </c>
      <c r="C14" s="16"/>
      <c r="D14" s="27" t="s">
        <v>52</v>
      </c>
      <c r="E14" s="48" t="s">
        <v>171</v>
      </c>
      <c r="F14" s="40"/>
      <c r="G14" s="40"/>
      <c r="H14" s="40"/>
      <c r="I14" s="41"/>
    </row>
    <row r="15" spans="1:9" ht="25.9" customHeight="1" x14ac:dyDescent="0.3">
      <c r="A15" s="16"/>
      <c r="B15" s="16">
        <v>45</v>
      </c>
      <c r="C15" s="16"/>
      <c r="D15" s="27" t="s">
        <v>101</v>
      </c>
      <c r="E15" s="48" t="s">
        <v>170</v>
      </c>
      <c r="F15" s="40"/>
      <c r="G15" s="40"/>
      <c r="H15" s="40"/>
      <c r="I15" s="41"/>
    </row>
    <row r="16" spans="1:9" s="55" customFormat="1" ht="14.45" x14ac:dyDescent="0.3">
      <c r="A16" s="49" t="s">
        <v>81</v>
      </c>
      <c r="B16" s="50"/>
      <c r="C16" s="51"/>
      <c r="D16" s="39" t="s">
        <v>80</v>
      </c>
      <c r="E16" s="52"/>
      <c r="F16" s="53"/>
      <c r="G16" s="53"/>
      <c r="H16" s="53"/>
      <c r="I16" s="54"/>
    </row>
    <row r="17" spans="1:9" s="55" customFormat="1" x14ac:dyDescent="0.25">
      <c r="A17" s="49" t="s">
        <v>78</v>
      </c>
      <c r="B17" s="50"/>
      <c r="C17" s="51"/>
      <c r="D17" s="39" t="s">
        <v>79</v>
      </c>
      <c r="E17" s="52"/>
      <c r="F17" s="53"/>
      <c r="G17" s="53"/>
      <c r="H17" s="53"/>
      <c r="I17" s="54"/>
    </row>
    <row r="18" spans="1:9" ht="14.45" x14ac:dyDescent="0.3">
      <c r="A18" s="11">
        <v>3</v>
      </c>
      <c r="B18" s="11"/>
      <c r="C18" s="11"/>
      <c r="D18" s="11" t="s">
        <v>19</v>
      </c>
      <c r="E18" s="48"/>
      <c r="F18" s="40"/>
      <c r="G18" s="40"/>
      <c r="H18" s="40"/>
      <c r="I18" s="40"/>
    </row>
    <row r="19" spans="1:9" ht="14.45" x14ac:dyDescent="0.3">
      <c r="A19" s="11"/>
      <c r="B19" s="16">
        <v>31</v>
      </c>
      <c r="C19" s="16"/>
      <c r="D19" s="16" t="s">
        <v>20</v>
      </c>
      <c r="E19" s="48" t="s">
        <v>173</v>
      </c>
      <c r="F19" s="40" t="s">
        <v>157</v>
      </c>
      <c r="G19" s="40" t="s">
        <v>146</v>
      </c>
      <c r="H19" s="40" t="s">
        <v>147</v>
      </c>
      <c r="I19" s="40" t="s">
        <v>179</v>
      </c>
    </row>
    <row r="20" spans="1:9" ht="14.45" x14ac:dyDescent="0.3">
      <c r="A20" s="12"/>
      <c r="B20" s="12">
        <v>32</v>
      </c>
      <c r="C20" s="13"/>
      <c r="D20" s="12" t="s">
        <v>38</v>
      </c>
      <c r="E20" s="48" t="s">
        <v>174</v>
      </c>
      <c r="F20" s="40" t="s">
        <v>160</v>
      </c>
      <c r="G20" s="40" t="s">
        <v>184</v>
      </c>
      <c r="H20" s="40" t="s">
        <v>182</v>
      </c>
      <c r="I20" s="40" t="s">
        <v>183</v>
      </c>
    </row>
    <row r="21" spans="1:9" ht="14.45" x14ac:dyDescent="0.3">
      <c r="A21" s="12"/>
      <c r="B21" s="28">
        <v>34</v>
      </c>
      <c r="C21" s="13"/>
      <c r="D21" s="13" t="s">
        <v>58</v>
      </c>
      <c r="E21" s="48"/>
      <c r="F21" s="40" t="s">
        <v>62</v>
      </c>
      <c r="G21" s="40" t="s">
        <v>62</v>
      </c>
      <c r="H21" s="40" t="s">
        <v>62</v>
      </c>
      <c r="I21" s="40" t="s">
        <v>62</v>
      </c>
    </row>
    <row r="22" spans="1:9" s="55" customFormat="1" x14ac:dyDescent="0.25">
      <c r="A22" s="49" t="s">
        <v>90</v>
      </c>
      <c r="B22" s="50"/>
      <c r="C22" s="51"/>
      <c r="D22" s="39" t="s">
        <v>91</v>
      </c>
      <c r="E22" s="52"/>
      <c r="F22" s="53"/>
      <c r="G22" s="53"/>
      <c r="H22" s="53"/>
      <c r="I22" s="54"/>
    </row>
    <row r="23" spans="1:9" s="55" customFormat="1" x14ac:dyDescent="0.25">
      <c r="A23" s="49" t="s">
        <v>78</v>
      </c>
      <c r="B23" s="50"/>
      <c r="C23" s="51"/>
      <c r="D23" s="39" t="s">
        <v>79</v>
      </c>
      <c r="E23" s="52"/>
      <c r="F23" s="53"/>
      <c r="G23" s="53"/>
      <c r="H23" s="53"/>
      <c r="I23" s="54"/>
    </row>
    <row r="24" spans="1:9" ht="25.5" x14ac:dyDescent="0.25">
      <c r="A24" s="14">
        <v>4</v>
      </c>
      <c r="B24" s="15"/>
      <c r="C24" s="15"/>
      <c r="D24" s="26" t="s">
        <v>21</v>
      </c>
      <c r="E24" s="48"/>
      <c r="F24" s="40"/>
      <c r="G24" s="40"/>
      <c r="H24" s="40"/>
      <c r="I24" s="40"/>
    </row>
    <row r="25" spans="1:9" ht="24.6" customHeight="1" x14ac:dyDescent="0.25">
      <c r="A25" s="16"/>
      <c r="B25" s="16">
        <v>42</v>
      </c>
      <c r="C25" s="16"/>
      <c r="D25" s="27" t="s">
        <v>52</v>
      </c>
      <c r="E25" s="48" t="s">
        <v>172</v>
      </c>
      <c r="F25" s="40" t="s">
        <v>55</v>
      </c>
      <c r="G25" s="40" t="s">
        <v>55</v>
      </c>
      <c r="H25" s="40" t="s">
        <v>180</v>
      </c>
      <c r="I25" s="41" t="s">
        <v>181</v>
      </c>
    </row>
    <row r="26" spans="1:9" s="55" customFormat="1" ht="25.5" x14ac:dyDescent="0.25">
      <c r="A26" s="49" t="s">
        <v>82</v>
      </c>
      <c r="B26" s="50"/>
      <c r="C26" s="51"/>
      <c r="D26" s="39" t="s">
        <v>83</v>
      </c>
      <c r="E26" s="52"/>
      <c r="F26" s="53"/>
      <c r="G26" s="53"/>
      <c r="H26" s="53"/>
      <c r="I26" s="54"/>
    </row>
    <row r="27" spans="1:9" s="55" customFormat="1" x14ac:dyDescent="0.25">
      <c r="A27" s="49" t="s">
        <v>77</v>
      </c>
      <c r="B27" s="50"/>
      <c r="C27" s="51"/>
      <c r="D27" s="39" t="s">
        <v>84</v>
      </c>
      <c r="E27" s="52"/>
      <c r="F27" s="53"/>
      <c r="G27" s="53"/>
      <c r="H27" s="53"/>
      <c r="I27" s="54"/>
    </row>
    <row r="28" spans="1:9" ht="14.45" x14ac:dyDescent="0.3">
      <c r="A28" s="11">
        <v>3</v>
      </c>
      <c r="B28" s="11"/>
      <c r="C28" s="11"/>
      <c r="D28" s="11" t="s">
        <v>19</v>
      </c>
      <c r="E28" s="48"/>
      <c r="F28" s="40"/>
      <c r="G28" s="40"/>
      <c r="H28" s="40"/>
      <c r="I28" s="40"/>
    </row>
    <row r="29" spans="1:9" ht="14.45" x14ac:dyDescent="0.3">
      <c r="A29" s="11"/>
      <c r="B29" s="16">
        <v>31</v>
      </c>
      <c r="C29" s="16"/>
      <c r="D29" s="16" t="s">
        <v>20</v>
      </c>
      <c r="E29" s="48"/>
      <c r="F29" s="40"/>
      <c r="G29" s="40"/>
      <c r="H29" s="40"/>
      <c r="I29" s="40"/>
    </row>
    <row r="30" spans="1:9" ht="14.45" x14ac:dyDescent="0.3">
      <c r="A30" s="12"/>
      <c r="B30" s="12">
        <v>32</v>
      </c>
      <c r="C30" s="13"/>
      <c r="D30" s="12" t="s">
        <v>38</v>
      </c>
      <c r="E30" s="48" t="s">
        <v>162</v>
      </c>
      <c r="F30" s="40" t="s">
        <v>59</v>
      </c>
      <c r="G30" s="40" t="s">
        <v>59</v>
      </c>
      <c r="H30" s="40" t="s">
        <v>130</v>
      </c>
      <c r="I30" s="40" t="s">
        <v>135</v>
      </c>
    </row>
    <row r="31" spans="1:9" ht="14.45" x14ac:dyDescent="0.3">
      <c r="A31" s="12"/>
      <c r="B31" s="28">
        <v>34</v>
      </c>
      <c r="C31" s="13"/>
      <c r="D31" s="13" t="s">
        <v>58</v>
      </c>
      <c r="E31" s="48"/>
      <c r="F31" s="40"/>
      <c r="G31" s="40"/>
      <c r="H31" s="40"/>
      <c r="I31" s="40"/>
    </row>
    <row r="32" spans="1:9" ht="26.45" x14ac:dyDescent="0.3">
      <c r="A32" s="14">
        <v>4</v>
      </c>
      <c r="B32" s="15"/>
      <c r="C32" s="15"/>
      <c r="D32" s="26" t="s">
        <v>21</v>
      </c>
      <c r="E32" s="48"/>
      <c r="F32" s="40"/>
      <c r="G32" s="40"/>
      <c r="H32" s="40"/>
      <c r="I32" s="40"/>
    </row>
    <row r="33" spans="1:9" ht="24.6" customHeight="1" x14ac:dyDescent="0.3">
      <c r="A33" s="16"/>
      <c r="B33" s="16">
        <v>42</v>
      </c>
      <c r="C33" s="16"/>
      <c r="D33" s="27" t="s">
        <v>52</v>
      </c>
      <c r="E33" s="48"/>
      <c r="F33" s="40"/>
      <c r="G33" s="40"/>
      <c r="H33" s="40"/>
      <c r="I33" s="41"/>
    </row>
    <row r="34" spans="1:9" s="55" customFormat="1" ht="27.6" customHeight="1" x14ac:dyDescent="0.25">
      <c r="A34" s="49" t="s">
        <v>87</v>
      </c>
      <c r="B34" s="50"/>
      <c r="C34" s="51"/>
      <c r="D34" s="39" t="s">
        <v>86</v>
      </c>
      <c r="E34" s="52"/>
      <c r="F34" s="53"/>
      <c r="G34" s="53"/>
      <c r="H34" s="53"/>
      <c r="I34" s="54"/>
    </row>
    <row r="35" spans="1:9" s="55" customFormat="1" x14ac:dyDescent="0.25">
      <c r="A35" s="49" t="s">
        <v>88</v>
      </c>
      <c r="B35" s="50"/>
      <c r="C35" s="51"/>
      <c r="D35" s="39" t="s">
        <v>85</v>
      </c>
      <c r="E35" s="52"/>
      <c r="F35" s="53"/>
      <c r="G35" s="53"/>
      <c r="H35" s="53"/>
      <c r="I35" s="54"/>
    </row>
    <row r="36" spans="1:9" ht="14.45" x14ac:dyDescent="0.3">
      <c r="A36" s="11">
        <v>3</v>
      </c>
      <c r="B36" s="11"/>
      <c r="C36" s="11"/>
      <c r="D36" s="11" t="s">
        <v>19</v>
      </c>
      <c r="E36" s="48"/>
      <c r="F36" s="40"/>
      <c r="G36" s="40"/>
      <c r="H36" s="40"/>
      <c r="I36" s="40"/>
    </row>
    <row r="37" spans="1:9" ht="14.45" x14ac:dyDescent="0.3">
      <c r="A37" s="11"/>
      <c r="B37" s="16">
        <v>31</v>
      </c>
      <c r="C37" s="16"/>
      <c r="D37" s="16" t="s">
        <v>20</v>
      </c>
      <c r="E37" s="48" t="s">
        <v>161</v>
      </c>
      <c r="F37" s="40"/>
      <c r="G37" s="40" t="s">
        <v>62</v>
      </c>
      <c r="H37" s="40" t="s">
        <v>62</v>
      </c>
      <c r="I37" s="40" t="s">
        <v>62</v>
      </c>
    </row>
    <row r="38" spans="1:9" ht="14.45" x14ac:dyDescent="0.3">
      <c r="A38" s="12"/>
      <c r="B38" s="12">
        <v>32</v>
      </c>
      <c r="C38" s="13"/>
      <c r="D38" s="12" t="s">
        <v>38</v>
      </c>
      <c r="E38" s="48"/>
      <c r="F38" s="40"/>
      <c r="G38" s="40"/>
      <c r="H38" s="40"/>
      <c r="I38" s="40"/>
    </row>
    <row r="39" spans="1:9" ht="14.45" x14ac:dyDescent="0.3">
      <c r="A39" s="12"/>
      <c r="B39" s="28">
        <v>34</v>
      </c>
      <c r="C39" s="13"/>
      <c r="D39" s="13" t="s">
        <v>58</v>
      </c>
      <c r="E39" s="48"/>
      <c r="F39" s="40"/>
      <c r="G39" s="40"/>
      <c r="H39" s="40"/>
      <c r="I39" s="40"/>
    </row>
    <row r="40" spans="1:9" ht="26.45" x14ac:dyDescent="0.3">
      <c r="A40" s="14">
        <v>4</v>
      </c>
      <c r="B40" s="15"/>
      <c r="C40" s="15"/>
      <c r="D40" s="26" t="s">
        <v>21</v>
      </c>
      <c r="E40" s="48"/>
      <c r="F40" s="40"/>
      <c r="G40" s="40"/>
      <c r="H40" s="40"/>
      <c r="I40" s="40"/>
    </row>
    <row r="41" spans="1:9" ht="22.9" customHeight="1" x14ac:dyDescent="0.3">
      <c r="A41" s="16"/>
      <c r="B41" s="16">
        <v>41</v>
      </c>
      <c r="C41" s="16"/>
      <c r="D41" s="27" t="s">
        <v>22</v>
      </c>
      <c r="E41" s="48"/>
      <c r="F41" s="40"/>
      <c r="G41" s="40"/>
      <c r="H41" s="40"/>
      <c r="I41" s="41"/>
    </row>
    <row r="42" spans="1:9" s="55" customFormat="1" ht="25.5" x14ac:dyDescent="0.25">
      <c r="A42" s="49" t="s">
        <v>87</v>
      </c>
      <c r="B42" s="50"/>
      <c r="C42" s="51"/>
      <c r="D42" s="39" t="s">
        <v>86</v>
      </c>
      <c r="E42" s="52"/>
      <c r="F42" s="53"/>
      <c r="G42" s="53"/>
      <c r="H42" s="53"/>
      <c r="I42" s="54"/>
    </row>
    <row r="43" spans="1:9" s="55" customFormat="1" x14ac:dyDescent="0.25">
      <c r="A43" s="49" t="s">
        <v>89</v>
      </c>
      <c r="B43" s="50"/>
      <c r="C43" s="51"/>
      <c r="D43" s="39" t="s">
        <v>15</v>
      </c>
      <c r="E43" s="52"/>
      <c r="F43" s="53"/>
      <c r="G43" s="53"/>
      <c r="H43" s="53"/>
      <c r="I43" s="54"/>
    </row>
    <row r="44" spans="1:9" ht="14.45" x14ac:dyDescent="0.3">
      <c r="A44" s="11">
        <v>3</v>
      </c>
      <c r="B44" s="11"/>
      <c r="C44" s="11"/>
      <c r="D44" s="11" t="s">
        <v>19</v>
      </c>
      <c r="E44" s="48"/>
      <c r="F44" s="40"/>
      <c r="G44" s="40"/>
      <c r="H44" s="40"/>
      <c r="I44" s="40"/>
    </row>
    <row r="45" spans="1:9" ht="14.45" x14ac:dyDescent="0.3">
      <c r="A45" s="11"/>
      <c r="B45" s="16">
        <v>31</v>
      </c>
      <c r="C45" s="16"/>
      <c r="D45" s="16" t="s">
        <v>20</v>
      </c>
      <c r="E45" s="48"/>
      <c r="F45" s="40"/>
      <c r="G45" s="40" t="s">
        <v>62</v>
      </c>
      <c r="H45" s="40" t="s">
        <v>62</v>
      </c>
      <c r="I45" s="40" t="s">
        <v>62</v>
      </c>
    </row>
    <row r="46" spans="1:9" x14ac:dyDescent="0.25">
      <c r="A46" s="12"/>
      <c r="B46" s="12">
        <v>32</v>
      </c>
      <c r="C46" s="13"/>
      <c r="D46" s="12" t="s">
        <v>38</v>
      </c>
      <c r="F46" s="40"/>
      <c r="G46" s="40" t="s">
        <v>62</v>
      </c>
      <c r="H46" s="40" t="s">
        <v>62</v>
      </c>
      <c r="I46" s="40" t="s">
        <v>62</v>
      </c>
    </row>
    <row r="47" spans="1:9" ht="14.45" x14ac:dyDescent="0.3">
      <c r="A47" s="12"/>
      <c r="B47" s="28">
        <v>34</v>
      </c>
      <c r="C47" s="13"/>
      <c r="D47" s="13" t="s">
        <v>58</v>
      </c>
      <c r="E47" s="48"/>
      <c r="F47" s="40"/>
      <c r="G47" s="40"/>
      <c r="H47" s="40"/>
      <c r="I47" s="40"/>
    </row>
    <row r="48" spans="1:9" ht="26.45" x14ac:dyDescent="0.3">
      <c r="A48" s="14">
        <v>4</v>
      </c>
      <c r="B48" s="15"/>
      <c r="C48" s="15"/>
      <c r="D48" s="26" t="s">
        <v>21</v>
      </c>
      <c r="E48" s="48"/>
      <c r="F48" s="40"/>
      <c r="G48" s="40"/>
      <c r="H48" s="40"/>
      <c r="I48" s="40"/>
    </row>
    <row r="49" spans="1:9" ht="22.9" customHeight="1" x14ac:dyDescent="0.3">
      <c r="A49" s="16"/>
      <c r="B49" s="16">
        <v>41</v>
      </c>
      <c r="C49" s="16"/>
      <c r="D49" s="27" t="s">
        <v>22</v>
      </c>
      <c r="E49" s="48"/>
      <c r="F49" s="40"/>
      <c r="G49" s="40"/>
      <c r="H49" s="40"/>
      <c r="I49" s="41"/>
    </row>
    <row r="50" spans="1:9" s="55" customFormat="1" x14ac:dyDescent="0.25">
      <c r="A50" s="49" t="s">
        <v>92</v>
      </c>
      <c r="B50" s="50"/>
      <c r="C50" s="51"/>
      <c r="D50" s="39" t="s">
        <v>93</v>
      </c>
      <c r="E50" s="52"/>
      <c r="F50" s="53"/>
      <c r="G50" s="53"/>
      <c r="H50" s="53"/>
      <c r="I50" s="54"/>
    </row>
    <row r="51" spans="1:9" s="55" customFormat="1" ht="14.45" x14ac:dyDescent="0.3">
      <c r="A51" s="49" t="s">
        <v>94</v>
      </c>
      <c r="B51" s="50"/>
      <c r="C51" s="51"/>
      <c r="D51" s="39" t="s">
        <v>61</v>
      </c>
      <c r="E51" s="52"/>
      <c r="F51" s="53"/>
      <c r="G51" s="53"/>
      <c r="H51" s="53"/>
      <c r="I51" s="54"/>
    </row>
    <row r="52" spans="1:9" ht="14.45" x14ac:dyDescent="0.3">
      <c r="A52" s="11">
        <v>3</v>
      </c>
      <c r="B52" s="11"/>
      <c r="C52" s="11"/>
      <c r="D52" s="11" t="s">
        <v>19</v>
      </c>
      <c r="E52" s="48"/>
      <c r="F52" s="40"/>
      <c r="G52" s="40"/>
      <c r="H52" s="40"/>
      <c r="I52" s="40"/>
    </row>
    <row r="53" spans="1:9" ht="14.45" x14ac:dyDescent="0.3">
      <c r="A53" s="11"/>
      <c r="B53" s="16">
        <v>31</v>
      </c>
      <c r="C53" s="16"/>
      <c r="D53" s="16" t="s">
        <v>20</v>
      </c>
      <c r="E53" s="48"/>
      <c r="F53" s="40"/>
      <c r="G53" s="40"/>
      <c r="H53" s="40"/>
      <c r="I53" s="40"/>
    </row>
    <row r="54" spans="1:9" x14ac:dyDescent="0.25">
      <c r="A54" s="12"/>
      <c r="B54" s="12">
        <v>32</v>
      </c>
      <c r="C54" s="13"/>
      <c r="D54" s="12" t="s">
        <v>38</v>
      </c>
      <c r="E54" s="48" t="s">
        <v>163</v>
      </c>
      <c r="F54" s="40" t="s">
        <v>158</v>
      </c>
      <c r="G54" s="40" t="s">
        <v>126</v>
      </c>
      <c r="H54" s="40" t="s">
        <v>131</v>
      </c>
      <c r="I54" s="40" t="s">
        <v>136</v>
      </c>
    </row>
    <row r="55" spans="1:9" ht="14.45" x14ac:dyDescent="0.3">
      <c r="A55" s="12"/>
      <c r="B55" s="28">
        <v>34</v>
      </c>
      <c r="C55" s="13"/>
      <c r="D55" s="13" t="s">
        <v>58</v>
      </c>
      <c r="E55" s="48"/>
      <c r="F55" s="40"/>
      <c r="G55" s="40"/>
      <c r="H55" s="40"/>
      <c r="I55" s="40"/>
    </row>
    <row r="56" spans="1:9" ht="26.45" x14ac:dyDescent="0.3">
      <c r="A56" s="14">
        <v>4</v>
      </c>
      <c r="B56" s="15"/>
      <c r="C56" s="15"/>
      <c r="D56" s="26" t="s">
        <v>21</v>
      </c>
      <c r="E56" s="48"/>
      <c r="F56" s="40"/>
      <c r="G56" s="40"/>
      <c r="H56" s="40"/>
      <c r="I56" s="40"/>
    </row>
    <row r="57" spans="1:9" ht="23.45" customHeight="1" x14ac:dyDescent="0.3">
      <c r="A57" s="16"/>
      <c r="B57" s="16">
        <v>41</v>
      </c>
      <c r="C57" s="16"/>
      <c r="D57" s="27" t="s">
        <v>22</v>
      </c>
      <c r="E57" s="48"/>
      <c r="F57" s="40"/>
      <c r="G57" s="40"/>
      <c r="H57" s="40"/>
      <c r="I57" s="41"/>
    </row>
    <row r="58" spans="1:9" s="55" customFormat="1" ht="25.5" x14ac:dyDescent="0.25">
      <c r="A58" s="49" t="s">
        <v>82</v>
      </c>
      <c r="B58" s="50"/>
      <c r="C58" s="51"/>
      <c r="D58" s="39" t="s">
        <v>83</v>
      </c>
      <c r="E58" s="52"/>
      <c r="F58" s="53"/>
      <c r="G58" s="53"/>
      <c r="H58" s="53"/>
      <c r="I58" s="54"/>
    </row>
    <row r="59" spans="1:9" s="55" customFormat="1" ht="14.45" x14ac:dyDescent="0.3">
      <c r="A59" s="49" t="s">
        <v>95</v>
      </c>
      <c r="B59" s="50"/>
      <c r="C59" s="51"/>
      <c r="D59" s="39" t="s">
        <v>61</v>
      </c>
      <c r="E59" s="52"/>
      <c r="F59" s="53"/>
      <c r="G59" s="53"/>
      <c r="H59" s="53"/>
      <c r="I59" s="54"/>
    </row>
    <row r="60" spans="1:9" ht="14.45" x14ac:dyDescent="0.3">
      <c r="A60" s="11">
        <v>3</v>
      </c>
      <c r="B60" s="11"/>
      <c r="C60" s="11"/>
      <c r="D60" s="11" t="s">
        <v>19</v>
      </c>
      <c r="E60" s="48"/>
      <c r="F60" s="40"/>
      <c r="G60" s="40"/>
      <c r="H60" s="40"/>
      <c r="I60" s="40"/>
    </row>
    <row r="61" spans="1:9" ht="14.45" x14ac:dyDescent="0.3">
      <c r="A61" s="11"/>
      <c r="B61" s="16">
        <v>31</v>
      </c>
      <c r="C61" s="16"/>
      <c r="D61" s="16" t="s">
        <v>20</v>
      </c>
      <c r="E61" s="48"/>
      <c r="F61" s="40"/>
      <c r="G61" s="40"/>
      <c r="H61" s="40"/>
      <c r="I61" s="40"/>
    </row>
    <row r="62" spans="1:9" ht="14.45" x14ac:dyDescent="0.3">
      <c r="A62" s="12"/>
      <c r="B62" s="12">
        <v>32</v>
      </c>
      <c r="C62" s="13"/>
      <c r="D62" s="12" t="s">
        <v>38</v>
      </c>
      <c r="E62" s="48"/>
      <c r="F62" s="40"/>
      <c r="G62" s="40"/>
      <c r="H62" s="40"/>
      <c r="I62" s="40"/>
    </row>
    <row r="63" spans="1:9" ht="14.45" x14ac:dyDescent="0.3">
      <c r="A63" s="12"/>
      <c r="B63" s="28">
        <v>34</v>
      </c>
      <c r="C63" s="13"/>
      <c r="D63" s="13" t="s">
        <v>58</v>
      </c>
      <c r="E63" s="48"/>
      <c r="F63" s="40"/>
      <c r="G63" s="40"/>
      <c r="H63" s="40"/>
      <c r="I63" s="40"/>
    </row>
    <row r="64" spans="1:9" ht="26.45" x14ac:dyDescent="0.3">
      <c r="A64" s="14">
        <v>4</v>
      </c>
      <c r="B64" s="15"/>
      <c r="C64" s="15"/>
      <c r="D64" s="26" t="s">
        <v>21</v>
      </c>
      <c r="E64" s="48"/>
      <c r="F64" s="40"/>
      <c r="G64" s="40"/>
      <c r="H64" s="40"/>
      <c r="I64" s="40"/>
    </row>
    <row r="65" spans="1:9" ht="24" customHeight="1" x14ac:dyDescent="0.3">
      <c r="A65" s="16"/>
      <c r="B65" s="16">
        <v>41</v>
      </c>
      <c r="C65" s="16"/>
      <c r="D65" s="27" t="s">
        <v>22</v>
      </c>
      <c r="E65" s="48"/>
      <c r="F65" s="40"/>
      <c r="G65" s="40"/>
      <c r="H65" s="40"/>
      <c r="I65" s="41"/>
    </row>
    <row r="66" spans="1:9" s="55" customFormat="1" ht="25.5" x14ac:dyDescent="0.25">
      <c r="A66" s="49" t="s">
        <v>82</v>
      </c>
      <c r="B66" s="50"/>
      <c r="C66" s="51"/>
      <c r="D66" s="39" t="s">
        <v>83</v>
      </c>
      <c r="E66" s="52"/>
      <c r="F66" s="53"/>
      <c r="G66" s="53"/>
      <c r="H66" s="53"/>
      <c r="I66" s="54"/>
    </row>
    <row r="67" spans="1:9" s="55" customFormat="1" ht="14.45" x14ac:dyDescent="0.3">
      <c r="A67" s="49" t="s">
        <v>96</v>
      </c>
      <c r="B67" s="50"/>
      <c r="C67" s="51"/>
      <c r="D67" s="39" t="s">
        <v>42</v>
      </c>
      <c r="E67" s="52"/>
      <c r="F67" s="53"/>
      <c r="G67" s="53"/>
      <c r="H67" s="53"/>
      <c r="I67" s="54"/>
    </row>
    <row r="68" spans="1:9" ht="14.45" x14ac:dyDescent="0.3">
      <c r="A68" s="11">
        <v>3</v>
      </c>
      <c r="B68" s="11"/>
      <c r="C68" s="11"/>
      <c r="D68" s="11" t="s">
        <v>19</v>
      </c>
      <c r="E68" s="48"/>
      <c r="F68" s="40"/>
      <c r="G68" s="40"/>
      <c r="H68" s="40"/>
      <c r="I68" s="40"/>
    </row>
    <row r="69" spans="1:9" ht="14.45" x14ac:dyDescent="0.3">
      <c r="A69" s="11"/>
      <c r="B69" s="16">
        <v>31</v>
      </c>
      <c r="C69" s="16"/>
      <c r="D69" s="16" t="s">
        <v>20</v>
      </c>
      <c r="E69" s="48"/>
      <c r="F69" s="40"/>
      <c r="G69" s="40"/>
      <c r="H69" s="40"/>
      <c r="I69" s="40"/>
    </row>
    <row r="70" spans="1:9" x14ac:dyDescent="0.25">
      <c r="A70" s="12"/>
      <c r="B70" s="12">
        <v>32</v>
      </c>
      <c r="C70" s="13"/>
      <c r="D70" s="12" t="s">
        <v>38</v>
      </c>
      <c r="E70" s="108">
        <v>2464.17</v>
      </c>
      <c r="F70" s="40" t="s">
        <v>69</v>
      </c>
      <c r="G70" s="40" t="s">
        <v>127</v>
      </c>
      <c r="H70" s="40" t="s">
        <v>132</v>
      </c>
      <c r="I70" s="40" t="s">
        <v>137</v>
      </c>
    </row>
    <row r="71" spans="1:9" ht="14.45" x14ac:dyDescent="0.3">
      <c r="A71" s="12"/>
      <c r="B71" s="28">
        <v>34</v>
      </c>
      <c r="C71" s="13"/>
      <c r="D71" s="13" t="s">
        <v>58</v>
      </c>
      <c r="E71" s="48"/>
      <c r="F71" s="40"/>
      <c r="G71" s="40"/>
      <c r="H71" s="40"/>
      <c r="I71" s="40"/>
    </row>
    <row r="72" spans="1:9" ht="26.45" x14ac:dyDescent="0.3">
      <c r="A72" s="14">
        <v>4</v>
      </c>
      <c r="B72" s="15"/>
      <c r="C72" s="15"/>
      <c r="D72" s="26" t="s">
        <v>21</v>
      </c>
      <c r="E72" s="48"/>
      <c r="F72" s="40"/>
      <c r="G72" s="40"/>
      <c r="H72" s="40"/>
      <c r="I72" s="40"/>
    </row>
    <row r="73" spans="1:9" ht="24" customHeight="1" x14ac:dyDescent="0.3">
      <c r="A73" s="16"/>
      <c r="B73" s="16">
        <v>41</v>
      </c>
      <c r="C73" s="16"/>
      <c r="D73" s="27" t="s">
        <v>22</v>
      </c>
      <c r="E73" s="48"/>
      <c r="F73" s="40"/>
      <c r="G73" s="40"/>
      <c r="H73" s="40"/>
      <c r="I73" s="41"/>
    </row>
    <row r="74" spans="1:9" s="55" customFormat="1" ht="25.5" x14ac:dyDescent="0.25">
      <c r="A74" s="49" t="s">
        <v>82</v>
      </c>
      <c r="B74" s="50"/>
      <c r="C74" s="51"/>
      <c r="D74" s="39" t="s">
        <v>83</v>
      </c>
      <c r="E74" s="52"/>
      <c r="F74" s="53"/>
      <c r="G74" s="53"/>
      <c r="H74" s="53"/>
      <c r="I74" s="54"/>
    </row>
    <row r="75" spans="1:9" s="55" customFormat="1" x14ac:dyDescent="0.25">
      <c r="A75" s="49" t="s">
        <v>97</v>
      </c>
      <c r="B75" s="50"/>
      <c r="C75" s="51"/>
      <c r="D75" s="39" t="s">
        <v>70</v>
      </c>
      <c r="E75" s="52"/>
      <c r="F75" s="53"/>
      <c r="G75" s="53"/>
      <c r="H75" s="53"/>
      <c r="I75" s="54"/>
    </row>
    <row r="76" spans="1:9" ht="14.45" x14ac:dyDescent="0.3">
      <c r="A76" s="11">
        <v>3</v>
      </c>
      <c r="B76" s="11"/>
      <c r="C76" s="11"/>
      <c r="D76" s="11" t="s">
        <v>19</v>
      </c>
      <c r="E76" s="48"/>
      <c r="F76" s="40"/>
      <c r="G76" s="40"/>
      <c r="H76" s="40"/>
      <c r="I76" s="40"/>
    </row>
    <row r="77" spans="1:9" ht="14.45" x14ac:dyDescent="0.3">
      <c r="A77" s="11"/>
      <c r="B77" s="16">
        <v>31</v>
      </c>
      <c r="C77" s="16"/>
      <c r="D77" s="16" t="s">
        <v>20</v>
      </c>
      <c r="E77" s="48"/>
      <c r="F77" s="40"/>
      <c r="G77" s="40"/>
      <c r="H77" s="40"/>
      <c r="I77" s="40"/>
    </row>
    <row r="78" spans="1:9" ht="14.45" x14ac:dyDescent="0.3">
      <c r="A78" s="12"/>
      <c r="B78" s="12">
        <v>32</v>
      </c>
      <c r="C78" s="13"/>
      <c r="D78" s="12" t="s">
        <v>38</v>
      </c>
      <c r="E78" s="48" t="s">
        <v>165</v>
      </c>
      <c r="F78" s="40" t="s">
        <v>71</v>
      </c>
      <c r="G78" s="40" t="s">
        <v>59</v>
      </c>
      <c r="H78" s="40" t="s">
        <v>130</v>
      </c>
      <c r="I78" s="40" t="s">
        <v>135</v>
      </c>
    </row>
    <row r="79" spans="1:9" ht="14.45" x14ac:dyDescent="0.3">
      <c r="A79" s="12"/>
      <c r="B79" s="28">
        <v>34</v>
      </c>
      <c r="C79" s="13"/>
      <c r="D79" s="13" t="s">
        <v>58</v>
      </c>
      <c r="E79" s="48"/>
      <c r="F79" s="40"/>
      <c r="G79" s="40"/>
      <c r="H79" s="40"/>
      <c r="I79" s="40"/>
    </row>
    <row r="80" spans="1:9" ht="26.45" x14ac:dyDescent="0.3">
      <c r="A80" s="14">
        <v>4</v>
      </c>
      <c r="B80" s="15"/>
      <c r="C80" s="15"/>
      <c r="D80" s="26" t="s">
        <v>21</v>
      </c>
      <c r="E80" s="48"/>
      <c r="F80" s="40"/>
      <c r="G80" s="40"/>
      <c r="H80" s="40"/>
      <c r="I80" s="40"/>
    </row>
    <row r="81" spans="1:10" ht="25.9" customHeight="1" x14ac:dyDescent="0.3">
      <c r="A81" s="16"/>
      <c r="B81" s="16">
        <v>41</v>
      </c>
      <c r="C81" s="16"/>
      <c r="D81" s="27" t="s">
        <v>22</v>
      </c>
      <c r="E81" s="48"/>
      <c r="F81" s="40"/>
      <c r="G81" s="40"/>
      <c r="H81" s="40"/>
      <c r="I81" s="41"/>
    </row>
    <row r="82" spans="1:10" s="55" customFormat="1" ht="25.5" x14ac:dyDescent="0.25">
      <c r="A82" s="49" t="s">
        <v>82</v>
      </c>
      <c r="B82" s="50"/>
      <c r="C82" s="51"/>
      <c r="D82" s="39" t="s">
        <v>83</v>
      </c>
      <c r="E82" s="52"/>
      <c r="F82" s="53"/>
      <c r="G82" s="53"/>
      <c r="H82" s="53"/>
      <c r="I82" s="54"/>
    </row>
    <row r="83" spans="1:10" s="55" customFormat="1" x14ac:dyDescent="0.25">
      <c r="A83" s="49" t="s">
        <v>98</v>
      </c>
      <c r="B83" s="50"/>
      <c r="C83" s="51"/>
      <c r="D83" s="39" t="s">
        <v>57</v>
      </c>
      <c r="E83" s="52"/>
      <c r="F83" s="53"/>
      <c r="G83" s="53"/>
      <c r="H83" s="53"/>
      <c r="I83" s="54"/>
    </row>
    <row r="84" spans="1:10" ht="14.45" x14ac:dyDescent="0.3">
      <c r="A84" s="11">
        <v>3</v>
      </c>
      <c r="B84" s="11"/>
      <c r="C84" s="11"/>
      <c r="D84" s="11" t="s">
        <v>19</v>
      </c>
      <c r="E84" s="48"/>
      <c r="F84" s="40"/>
      <c r="G84" s="40"/>
      <c r="H84" s="40"/>
      <c r="I84" s="40"/>
    </row>
    <row r="85" spans="1:10" ht="14.45" x14ac:dyDescent="0.3">
      <c r="A85" s="11"/>
      <c r="B85" s="16">
        <v>31</v>
      </c>
      <c r="C85" s="16"/>
      <c r="D85" s="16" t="s">
        <v>20</v>
      </c>
      <c r="E85" s="48"/>
      <c r="F85" s="40"/>
      <c r="G85" s="40" t="s">
        <v>62</v>
      </c>
      <c r="H85" s="40" t="s">
        <v>62</v>
      </c>
      <c r="I85" s="40" t="s">
        <v>62</v>
      </c>
    </row>
    <row r="86" spans="1:10" ht="14.45" x14ac:dyDescent="0.3">
      <c r="A86" s="12"/>
      <c r="B86" s="12">
        <v>32</v>
      </c>
      <c r="C86" s="13"/>
      <c r="D86" s="12" t="s">
        <v>38</v>
      </c>
      <c r="E86" s="48" t="s">
        <v>167</v>
      </c>
      <c r="F86" s="40" t="s">
        <v>176</v>
      </c>
      <c r="G86" s="40" t="s">
        <v>154</v>
      </c>
      <c r="H86" s="40" t="s">
        <v>155</v>
      </c>
      <c r="I86" s="40" t="s">
        <v>156</v>
      </c>
    </row>
    <row r="87" spans="1:10" ht="14.45" x14ac:dyDescent="0.3">
      <c r="A87" s="12"/>
      <c r="B87" s="28">
        <v>34</v>
      </c>
      <c r="C87" s="13"/>
      <c r="D87" s="13" t="s">
        <v>58</v>
      </c>
      <c r="E87" s="48"/>
      <c r="F87" s="40"/>
      <c r="G87" s="40"/>
      <c r="H87" s="40"/>
      <c r="I87" s="40"/>
    </row>
    <row r="88" spans="1:10" ht="26.45" x14ac:dyDescent="0.3">
      <c r="A88" s="14">
        <v>4</v>
      </c>
      <c r="B88" s="15"/>
      <c r="C88" s="15"/>
      <c r="D88" s="26" t="s">
        <v>21</v>
      </c>
      <c r="E88" s="48"/>
      <c r="F88" s="40"/>
      <c r="G88" s="40"/>
      <c r="H88" s="40"/>
      <c r="I88" s="40"/>
    </row>
    <row r="89" spans="1:10" ht="25.5" x14ac:dyDescent="0.25">
      <c r="A89" s="16"/>
      <c r="B89" s="16">
        <v>41</v>
      </c>
      <c r="C89" s="16"/>
      <c r="D89" s="27" t="s">
        <v>22</v>
      </c>
      <c r="E89" s="48"/>
      <c r="F89" s="40" t="s">
        <v>71</v>
      </c>
      <c r="G89" s="40" t="s">
        <v>151</v>
      </c>
      <c r="H89" s="40" t="s">
        <v>152</v>
      </c>
      <c r="I89" s="41" t="s">
        <v>153</v>
      </c>
    </row>
    <row r="90" spans="1:10" ht="14.45" x14ac:dyDescent="0.3">
      <c r="A90" s="46" t="s">
        <v>64</v>
      </c>
      <c r="B90" s="42"/>
      <c r="C90" s="42"/>
      <c r="D90" s="42"/>
      <c r="E90" s="47">
        <f>E11+E12+E14+E15+E19+E20+E25+E30+E37+E54+E70+E78+E86</f>
        <v>1156956.6599999999</v>
      </c>
      <c r="F90" s="47">
        <f>F11+F12+F19+F20+F25+F30+F54+F70+F78+F86+F89</f>
        <v>1103510.7</v>
      </c>
      <c r="G90" s="47">
        <f>G11+G12+G19+G20+G25+G30+G54+G70+G78+G86+G89</f>
        <v>1218103.1099999996</v>
      </c>
      <c r="H90" s="47">
        <f>H11+H12+H19+H20+H25+H30+H54+H70+H78+H86+H89</f>
        <v>1248555.6800000004</v>
      </c>
      <c r="I90" s="47">
        <v>1279769.6299999999</v>
      </c>
      <c r="J90" s="79"/>
    </row>
  </sheetData>
  <mergeCells count="3">
    <mergeCell ref="A1:I1"/>
    <mergeCell ref="A3:I3"/>
    <mergeCell ref="A5:C5"/>
  </mergeCells>
  <pageMargins left="0.7" right="0.7" top="0.75" bottom="0.75" header="0.3" footer="0.3"/>
  <pageSetup paperSize="9" scale="6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SAŽETAK</vt:lpstr>
      <vt:lpstr> Račun prihoda i rashoda</vt:lpstr>
      <vt:lpstr>Rashodi prema funkcijskoj kl</vt:lpstr>
      <vt:lpstr>Račun financiranja</vt:lpstr>
      <vt:lpstr>POSEBNI DIO</vt:lpstr>
      <vt:lpstr>List2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RACUNOVODSTVO</cp:lastModifiedBy>
  <cp:lastPrinted>2024-01-24T20:19:07Z</cp:lastPrinted>
  <dcterms:created xsi:type="dcterms:W3CDTF">2022-08-12T12:51:27Z</dcterms:created>
  <dcterms:modified xsi:type="dcterms:W3CDTF">2024-01-24T20:19:15Z</dcterms:modified>
</cp:coreProperties>
</file>